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autoCompressPictures="0"/>
  <bookViews>
    <workbookView xWindow="560" yWindow="0" windowWidth="25040" windowHeight="13740" tabRatio="500"/>
  </bookViews>
  <sheets>
    <sheet name="April" sheetId="3" r:id="rId1"/>
    <sheet name="Regular Menu" sheetId="2" r:id="rId2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3" l="1"/>
  <c r="E15" i="3"/>
  <c r="E64" i="3"/>
  <c r="E65" i="3"/>
  <c r="E66" i="3"/>
  <c r="E23" i="3"/>
  <c r="E24" i="3"/>
  <c r="E25" i="3"/>
  <c r="E26" i="3"/>
  <c r="E27" i="3"/>
  <c r="E28" i="3"/>
  <c r="E29" i="3"/>
  <c r="E30" i="3"/>
  <c r="E31" i="3"/>
  <c r="E32" i="3"/>
  <c r="E33" i="3"/>
  <c r="D66" i="3"/>
  <c r="E56" i="3"/>
  <c r="E57" i="3"/>
  <c r="D57" i="3"/>
  <c r="E38" i="3"/>
  <c r="E39" i="3"/>
  <c r="E40" i="3"/>
  <c r="E41" i="3"/>
  <c r="E42" i="3"/>
  <c r="E43" i="3"/>
  <c r="E44" i="3"/>
  <c r="E45" i="3"/>
  <c r="E46" i="3"/>
  <c r="E47" i="3"/>
  <c r="E48" i="3"/>
  <c r="D48" i="3"/>
  <c r="D33" i="3"/>
  <c r="E145" i="2"/>
  <c r="E146" i="2"/>
  <c r="E60" i="2"/>
  <c r="E61" i="2"/>
  <c r="E62" i="2"/>
  <c r="E63" i="2"/>
  <c r="E64" i="2"/>
  <c r="E65" i="2"/>
  <c r="E66" i="2"/>
  <c r="E67" i="2"/>
  <c r="E68" i="2"/>
  <c r="E43" i="2"/>
  <c r="E44" i="2"/>
  <c r="E45" i="2"/>
  <c r="E46" i="2"/>
  <c r="E47" i="2"/>
  <c r="E48" i="2"/>
  <c r="E49" i="2"/>
  <c r="E50" i="2"/>
  <c r="E51" i="2"/>
  <c r="E52" i="2"/>
  <c r="E55" i="2"/>
  <c r="E56" i="2"/>
  <c r="E57" i="2"/>
  <c r="E58" i="2"/>
  <c r="E59" i="2"/>
  <c r="E69" i="2"/>
  <c r="E72" i="2"/>
  <c r="E73" i="2"/>
  <c r="E74" i="2"/>
  <c r="E75" i="2"/>
  <c r="E76" i="2"/>
  <c r="E77" i="2"/>
  <c r="E78" i="2"/>
  <c r="E79" i="2"/>
  <c r="E80" i="2"/>
  <c r="E136" i="2"/>
  <c r="E137" i="2"/>
  <c r="E138" i="2"/>
  <c r="E18" i="2"/>
  <c r="E37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85" i="2"/>
  <c r="E99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105" i="2"/>
  <c r="E106" i="2"/>
  <c r="E107" i="2"/>
  <c r="E108" i="2"/>
  <c r="E109" i="2"/>
  <c r="E110" i="2"/>
  <c r="E115" i="2"/>
  <c r="E116" i="2"/>
  <c r="E117" i="2"/>
  <c r="E121" i="2"/>
  <c r="E124" i="2"/>
  <c r="E122" i="2"/>
  <c r="E123" i="2"/>
  <c r="E128" i="2"/>
  <c r="E131" i="2"/>
  <c r="E129" i="2"/>
  <c r="E130" i="2"/>
  <c r="E144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8" i="2"/>
  <c r="E197" i="2"/>
  <c r="E169" i="2"/>
  <c r="E170" i="2"/>
  <c r="E173" i="2"/>
  <c r="E174" i="2"/>
  <c r="E175" i="2"/>
  <c r="E178" i="2"/>
  <c r="E179" i="2"/>
  <c r="E180" i="2"/>
  <c r="E183" i="2"/>
  <c r="E184" i="2"/>
  <c r="E185" i="2"/>
  <c r="E188" i="2"/>
  <c r="E189" i="2"/>
  <c r="E190" i="2"/>
  <c r="E193" i="2"/>
  <c r="E194" i="2"/>
  <c r="E195" i="2"/>
  <c r="E203" i="2"/>
  <c r="E204" i="2"/>
  <c r="E207" i="2"/>
  <c r="E205" i="2"/>
  <c r="E206" i="2"/>
  <c r="D138" i="2"/>
  <c r="D131" i="2"/>
  <c r="J11" i="2"/>
  <c r="D117" i="2"/>
  <c r="D207" i="2"/>
  <c r="D197" i="2"/>
  <c r="D160" i="2"/>
  <c r="D37" i="2"/>
  <c r="D110" i="2"/>
  <c r="D99" i="2"/>
  <c r="D80" i="2"/>
  <c r="E160" i="2"/>
  <c r="J10" i="2"/>
  <c r="J12" i="2"/>
</calcChain>
</file>

<file path=xl/comments1.xml><?xml version="1.0" encoding="utf-8"?>
<comments xmlns="http://schemas.openxmlformats.org/spreadsheetml/2006/main">
  <authors>
    <author>Paul Meunier</author>
  </authors>
  <commentList>
    <comment ref="B57" authorId="0">
      <text>
        <r>
          <rPr>
            <b/>
            <sz val="10"/>
            <color rgb="FF000000"/>
            <rFont val="Tahoma"/>
            <family val="2"/>
          </rPr>
          <t>Paul Meunier: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Paul Meunier</author>
  </authors>
  <commentList>
    <comment ref="B37" authorId="0">
      <text>
        <r>
          <rPr>
            <b/>
            <sz val="10"/>
            <color rgb="FF000000"/>
            <rFont val="Tahoma"/>
            <family val="2"/>
          </rPr>
          <t>Paul Meunier: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117" authorId="0">
      <text>
        <r>
          <rPr>
            <b/>
            <sz val="10"/>
            <color rgb="FF000000"/>
            <rFont val="Tahoma"/>
            <family val="2"/>
          </rPr>
          <t>Paul Meunier: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<sst xmlns="http://schemas.openxmlformats.org/spreadsheetml/2006/main" count="284" uniqueCount="144">
  <si>
    <t>Pastries</t>
  </si>
  <si>
    <t>Item</t>
  </si>
  <si>
    <t>Price</t>
  </si>
  <si>
    <t>Total</t>
  </si>
  <si>
    <t>Croissant</t>
  </si>
  <si>
    <t>Cranberry Twist</t>
  </si>
  <si>
    <t>Ham &amp; Cheese Croissant</t>
  </si>
  <si>
    <t>Mini Croissant</t>
  </si>
  <si>
    <t>Mini Pain au Chocolat</t>
  </si>
  <si>
    <t>Mini Cranberry Twist</t>
  </si>
  <si>
    <t>Mini Raisin Swirl</t>
  </si>
  <si>
    <t>Mini Ham &amp; Cheese Croissant</t>
  </si>
  <si>
    <t>Mini Eggs Salad Croissant</t>
  </si>
  <si>
    <t>Mini Tuna Mayo Croissant</t>
  </si>
  <si>
    <t>Mini Blueberry Muffin</t>
  </si>
  <si>
    <t>Mini Chocolate Muffin</t>
  </si>
  <si>
    <t>Baguette</t>
  </si>
  <si>
    <t>Coffee Pot 2L</t>
  </si>
  <si>
    <t>Tea Pot 2L</t>
  </si>
  <si>
    <t>Quantity</t>
  </si>
  <si>
    <t>Mini Salmon Cream Cheese Croissant</t>
  </si>
  <si>
    <t xml:space="preserve">Salmon &amp; Cream Cheese Croissant </t>
  </si>
  <si>
    <t>Delivery fee (may vary)</t>
  </si>
  <si>
    <t>Sub Total</t>
  </si>
  <si>
    <t>Mini Nutella Croissant</t>
  </si>
  <si>
    <t>Tuna Mayo Croissant</t>
  </si>
  <si>
    <t>Fresh Orange Juice 100% juice 1L</t>
  </si>
  <si>
    <t>Fresh Watermelon Juice 100% juice 1L</t>
  </si>
  <si>
    <t>Fresh Watermelon Juice 100% juice 300ml</t>
  </si>
  <si>
    <t>Fresh Orange Juice 100% juice 300ml</t>
  </si>
  <si>
    <t>Ciabatta</t>
  </si>
  <si>
    <t>Sandwiches (Served on Ciabatta)</t>
  </si>
  <si>
    <t>Small Pastries</t>
  </si>
  <si>
    <t>Large Pastries</t>
  </si>
  <si>
    <t>Ham &amp; Cheese Lattice</t>
  </si>
  <si>
    <t>Mini Tomato Basil Muffin</t>
  </si>
  <si>
    <t>Mini Goat Cheese Muffin</t>
  </si>
  <si>
    <t>Fresh Grapefruit Juice 100% juice 1L</t>
  </si>
  <si>
    <t>Fresh Grapefruit Juice 100% juice 300ml</t>
  </si>
  <si>
    <t>1 LARGE</t>
  </si>
  <si>
    <t xml:space="preserve"> 2 MEDIUM </t>
  </si>
  <si>
    <t>Delivery Adress</t>
  </si>
  <si>
    <t>The French - Ham, Butter &amp; Emmental</t>
  </si>
  <si>
    <t>Drinks</t>
  </si>
  <si>
    <t>Finger Food (3 days pre-order)</t>
  </si>
  <si>
    <t>Croque Monsieur Bites (40)</t>
  </si>
  <si>
    <t>Mini Almond Croissant (minimum 5)</t>
  </si>
  <si>
    <t>Latte Pot 2L</t>
  </si>
  <si>
    <t>Cheese Cake</t>
  </si>
  <si>
    <t>Apple Tart</t>
  </si>
  <si>
    <t>Lemon Meringue Pie</t>
  </si>
  <si>
    <t>Raspberry Tart</t>
  </si>
  <si>
    <t>Fill in the form and send it to hello@lepetitcroissant.hk</t>
  </si>
  <si>
    <t>Almond Croissant (minimum 2)</t>
  </si>
  <si>
    <t>Fresh Carrot, Orange Juice 100% juice 300ml</t>
  </si>
  <si>
    <t>Fresh Carrot, Orange Juice 100% juice 1L</t>
  </si>
  <si>
    <t>Cakes (3 days pre-order)</t>
  </si>
  <si>
    <t xml:space="preserve">Total </t>
  </si>
  <si>
    <t>Savory French Canapés (54)</t>
  </si>
  <si>
    <t>Savory Vegetarian Canapés (54)</t>
  </si>
  <si>
    <t>Sweet Petits Fours (48)</t>
  </si>
  <si>
    <t>Mini Financier (48)</t>
  </si>
  <si>
    <t xml:space="preserve">Phone Number </t>
  </si>
  <si>
    <t>Company</t>
  </si>
  <si>
    <t>Name</t>
  </si>
  <si>
    <t>Delivery Time</t>
  </si>
  <si>
    <t>Lunch Packages</t>
  </si>
  <si>
    <t>Fresh Fruit Cup Eco Cup</t>
  </si>
  <si>
    <t>Fresh Mango Granola Yogurt Eco Cup</t>
  </si>
  <si>
    <t>Honey Greek Yogurt Eco Cup</t>
  </si>
  <si>
    <t>Healthy</t>
  </si>
  <si>
    <t>Most Popular</t>
  </si>
  <si>
    <t>Brunch Packages</t>
  </si>
  <si>
    <t>Add 20 Eco-Cups</t>
  </si>
  <si>
    <t>Mini Nutella &amp; Raspberries Croissant</t>
  </si>
  <si>
    <t>Mini Ham &amp; Cheese Lattice</t>
  </si>
  <si>
    <t>Mini Cheese Croissant</t>
  </si>
  <si>
    <t>Package B for 20-25 (50 mini items)                                                        25 mini croissant + 25 mini pain au chocolat</t>
  </si>
  <si>
    <t>Chocolat Mini Muffins Package (36 items)</t>
  </si>
  <si>
    <t>Egg Salad Croissant</t>
  </si>
  <si>
    <t>Fresh Fruit Tray for 8-10 people</t>
  </si>
  <si>
    <t>Organic Boiled Eggs (2)</t>
  </si>
  <si>
    <t>French Ham (150g)</t>
  </si>
  <si>
    <t>Smoked Salmon (100g)</t>
  </si>
  <si>
    <t>Cream Cheese (200g)</t>
  </si>
  <si>
    <t>Hummus (200g)</t>
  </si>
  <si>
    <t>Guérande Salt Butter (250g)</t>
  </si>
  <si>
    <t>NEW</t>
  </si>
  <si>
    <t xml:space="preserve">Breakfast Packages - Best Value! </t>
  </si>
  <si>
    <t>The Salmon - Salmon &amp; Cream Cheese, Cucumber</t>
  </si>
  <si>
    <t>The Tuna - Tuna Mayo Lettuce</t>
  </si>
  <si>
    <t>The Vegetarian Hummus, Tomato, Lettuce</t>
  </si>
  <si>
    <t>The Egg Mayo Emmental Lettuce</t>
  </si>
  <si>
    <t>Double Chocolate Cookie</t>
  </si>
  <si>
    <t>Preferred Method of Payment: Bank Transfer or Credit Card (4% additional charge)</t>
  </si>
  <si>
    <t>Pain au Chocolat</t>
  </si>
  <si>
    <t>Savory Mini Muffins Package (36 items)                                         18 mini tomato basil muffins, 18 mini goat cheese muffins</t>
  </si>
  <si>
    <t xml:space="preserve">Mini Onion &amp; Cheese Twist </t>
  </si>
  <si>
    <t>Mini Carrot &amp; Raisin Muffin</t>
  </si>
  <si>
    <t>Onion &amp; Cheese Twist</t>
  </si>
  <si>
    <t>Mini Walnut Muffin</t>
  </si>
  <si>
    <t>Package for 40-50 (100 mini items)                                                                                                               30 mini croissant + 30 mini pain au chocolat + 20 mini raisin swirls + 20 cranberry twists</t>
  </si>
  <si>
    <t>Package for 50 people                                                                     15 mini croissant + 15 mini pain au chocolat + 15 mini raisin swirl + 12 mini chocolate muffins + 5 mini blueberry muffins + 5 mini walnut muffins + 5 mini carrot muffin + 20 mini ham &amp; cheese lattice + 15 mini onion &amp; cheese twist + 15 mini tuna mayo croissant</t>
  </si>
  <si>
    <t>50 Mini Croissant</t>
  </si>
  <si>
    <t>50 Mini Pain au Chocolat</t>
  </si>
  <si>
    <t>Mini Chocolate Beignet Package (25 pieces)</t>
  </si>
  <si>
    <t>Updated</t>
  </si>
  <si>
    <t>Healthy Package D for 20                                                               10 mini pain au chocolat, 10 mini croissant, 5 mini blueberry muffins, 5 mini carrot muffins, 5 mini walnut muffins, 10 small fruit cups, 10 granola yogurts</t>
  </si>
  <si>
    <t>Mixed Package E                                                                                                           20 mini croissant, 20 mini pain au chocolat, 1 fresh fruit tray</t>
  </si>
  <si>
    <t>Sweet Mini Muffin Small Package (27 mini muffins)                                                        12 chocolate, 5 blueberry, 5 carrot, 5 walnut</t>
  </si>
  <si>
    <t xml:space="preserve">Package for 10-12                                                                             6 fruit cups + 6 granola yogurts + 5 mini croissant + 5 mini pain au chocolat + 5 mini raisin swirls + 5 mini blueberry muffins + 10 mini cheese croissant </t>
  </si>
  <si>
    <t>Mini Egg Truffle Croissant (minimum 5)</t>
  </si>
  <si>
    <t>Package for 60-70 (150 mini items)                                                        50 mini croissants + 50 mini pain au chocolat + 25 mini raisin swirls + 25 mini chocolate beignet</t>
  </si>
  <si>
    <t>Mixed Package for 90-100                                                                                                               30 mini croissant + 30 mini pain au chocolat + 30 mini raisin swirls + 30 mini onion &amp; cheese twist + 2 mini muffin packages (27 items) + 25 mini chocolate beignet + 25 fruit cups + 25 granola yogurts</t>
  </si>
  <si>
    <t>Muffins &amp; More</t>
  </si>
  <si>
    <t>Mini Chocolate Beignet</t>
  </si>
  <si>
    <t>Fresh Cucumber, Apple &amp; Mint 300ml</t>
  </si>
  <si>
    <t>Fresh Cucumber, Apple &amp; Mint 1L</t>
  </si>
  <si>
    <t>Granola Yogurt Eco Cup</t>
  </si>
  <si>
    <t>Tuna Spread (200g)</t>
  </si>
  <si>
    <t>Goat Cheese &amp; Honey (100g)</t>
  </si>
  <si>
    <t>3 SMALL</t>
  </si>
  <si>
    <t>The Goat Cheese Honey Cucumber Lettuce</t>
  </si>
  <si>
    <t>New Price</t>
  </si>
  <si>
    <t>Regular Lunch Package A for 15 people                                        30 medium sandwiches (up to 5 different flavors) + 15 small fruit cups</t>
  </si>
  <si>
    <t>Regular Lunch Package B for 25 people                                         25 large sandwiches (up to 5 different flavors) + 25 small fruit cups + 25 mini chocolate beignets</t>
  </si>
  <si>
    <t>Bento Box Salmon: Small Smoked Salmon Sandwich + Pesto Pasta Salad + Fresh Fruit Salad + Mixed Salad (minimum 3)</t>
  </si>
  <si>
    <t>Bento Boxes</t>
  </si>
  <si>
    <t>Bento Box Ham: Small Ham &amp; Cheese Sandwich + Pesto Pasta Salad + Fresh Fruit Salad + Mixed Salad (minimum 3)</t>
  </si>
  <si>
    <t>Bento Box Tuna: Small Tuna Mayo Sandwich + Pesto Pasta Salad + Fresh Fruit Salad + Mixed Salad (minimum 3)</t>
  </si>
  <si>
    <t>Generous Salad Box</t>
  </si>
  <si>
    <t>Salad Box Vegetarian: Goat Cheese, Pasta, Tomato, Cucumber &amp; Lettuce &amp; light vinaigrette</t>
  </si>
  <si>
    <t>Salad Box Tuna: Tuna flakes, Pasta, Egg, Tomato, Cucumber &amp; light vinaigrette</t>
  </si>
  <si>
    <t>Cute Package (20 mini chocolate muffins + 15 mini croissant)</t>
  </si>
  <si>
    <t>Croque Monsieur Bites to share (40)</t>
  </si>
  <si>
    <t>Package A for 15-20 people (40 mini items)                                                        10 mini croissant, 10 mini pain au chocolat, 10 mini cranberry twist, 10 mini chocolate beignets</t>
  </si>
  <si>
    <t>Package C for 20-25 (45 mini items)                                                                                                               15 mini croissant + 15 mini pain au chocolat + 15 mini raisin swirls</t>
  </si>
  <si>
    <t>Savory Pastry Package (20 mini onion &amp; cheese twists + 20 mini ham &amp; cheese lattices)</t>
  </si>
  <si>
    <t>40 mini Nutella croissants</t>
  </si>
  <si>
    <t>The Ultimate Brunch for 4-5
8 mini pastries, 4 mini chocolate beignet, 4 mini muffins, 2 baguettes, 4 small fruit cups, 2 granola yogurts, 150g French ham, 100g salmon, 150g tuna spread</t>
  </si>
  <si>
    <t>The Perfect Brunch for 2                                                                              2 mini croissant, 2 mini pain au chocolat, 2 mini chocolate beignet 2 small fruit cups, 1 granola yogurts, 2 mini muffins, 1 baguette, 1 goat cheese, 1 tuna spread</t>
  </si>
  <si>
    <t>Fresh Rasberries Granola Yogurt Eco Cup</t>
  </si>
  <si>
    <t>Fresh Juices</t>
  </si>
  <si>
    <t>Brunch for 2: 2 Croissants, 2 Pains au Chocolat, 2 Mini Chocolate Muffins, 2 Fresh Fruit Cups, 1 Granola Yogurt, 1 Fresh Orange Juice, 1 Fresh Watermelon Juice, 1 Onion &amp; Cheese Twist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</si>
</sst>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17" x14ac:knownFonts="1">
    <font>
      <sz val="10"/>
      <color rgb="FF000000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8"/>
      <name val="Arial"/>
    </font>
    <font>
      <b/>
      <sz val="14"/>
      <name val="Arial"/>
    </font>
    <font>
      <b/>
      <sz val="10"/>
      <color rgb="FF000000"/>
      <name val="Arial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EAD1DC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64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7">
    <xf numFmtId="0" fontId="0" fillId="0" borderId="0" xfId="0" applyFont="1" applyAlignment="1"/>
    <xf numFmtId="0" fontId="0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165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164" fontId="6" fillId="0" borderId="7" xfId="0" applyNumberFormat="1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6" fillId="0" borderId="29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64" fontId="6" fillId="0" borderId="26" xfId="0" applyNumberFormat="1" applyFont="1" applyBorder="1" applyAlignment="1">
      <alignment vertical="center"/>
    </xf>
    <xf numFmtId="0" fontId="6" fillId="0" borderId="29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164" fontId="6" fillId="2" borderId="7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164" fontId="6" fillId="0" borderId="21" xfId="0" applyNumberFormat="1" applyFont="1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64" fontId="6" fillId="0" borderId="5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64" fontId="5" fillId="0" borderId="13" xfId="0" applyNumberFormat="1" applyFont="1" applyBorder="1" applyAlignment="1">
      <alignment vertical="center"/>
    </xf>
    <xf numFmtId="165" fontId="6" fillId="0" borderId="22" xfId="0" applyNumberFormat="1" applyFont="1" applyBorder="1" applyAlignment="1">
      <alignment vertical="center"/>
    </xf>
    <xf numFmtId="164" fontId="6" fillId="0" borderId="6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164" fontId="6" fillId="0" borderId="30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6" fillId="0" borderId="2" xfId="0" applyFont="1" applyBorder="1" applyAlignment="1">
      <alignment vertical="center" wrapText="1" shrinkToFit="1"/>
    </xf>
    <xf numFmtId="0" fontId="6" fillId="2" borderId="3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164" fontId="6" fillId="0" borderId="9" xfId="0" applyNumberFormat="1" applyFont="1" applyBorder="1" applyAlignment="1">
      <alignment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0" fontId="6" fillId="2" borderId="3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 wrapText="1"/>
    </xf>
    <xf numFmtId="0" fontId="6" fillId="0" borderId="33" xfId="0" applyFont="1" applyBorder="1" applyAlignment="1">
      <alignment vertical="center"/>
    </xf>
    <xf numFmtId="165" fontId="6" fillId="0" borderId="34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/>
    </xf>
    <xf numFmtId="165" fontId="6" fillId="0" borderId="37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164" fontId="6" fillId="0" borderId="11" xfId="0" applyNumberFormat="1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165" fontId="6" fillId="0" borderId="34" xfId="0" applyNumberFormat="1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/>
    </xf>
    <xf numFmtId="0" fontId="6" fillId="0" borderId="30" xfId="0" applyNumberFormat="1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7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164" fontId="6" fillId="0" borderId="41" xfId="0" applyNumberFormat="1" applyFont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6" fillId="0" borderId="7" xfId="0" applyFont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right" vertical="center"/>
    </xf>
    <xf numFmtId="0" fontId="16" fillId="2" borderId="7" xfId="0" applyFont="1" applyFill="1" applyBorder="1" applyAlignment="1">
      <alignment vertical="center" wrapText="1"/>
    </xf>
    <xf numFmtId="0" fontId="10" fillId="2" borderId="2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</cellXfs>
  <cellStyles count="6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Normal" xfId="0" builtinId="0"/>
  </cellStyles>
  <dxfs count="0"/>
  <tableStyles count="0" defaultTableStyle="TableStyleMedium9" defaultPivotStyle="PivotStyleMedium4"/>
  <colors>
    <mruColors>
      <color rgb="FFEA0600"/>
      <color rgb="FFFBF1D0"/>
      <color rgb="FFFEDF63"/>
      <color rgb="FFE37E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2839658</xdr:colOff>
      <xdr:row>4</xdr:row>
      <xdr:rowOff>242587</xdr:rowOff>
    </xdr:from>
    <xdr:to>
      <xdr:col>1</xdr:col>
      <xdr:colOff>4366517</xdr:colOff>
      <xdr:row>9</xdr:row>
      <xdr:rowOff>203568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995" y="1170115"/>
          <a:ext cx="1526859" cy="1516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6"/>
  <sheetViews>
    <sheetView tabSelected="1" workbookViewId="0">
      <selection activeCell="D17" sqref="D17"/>
    </sheetView>
  </sheetViews>
  <sheetFormatPr baseColWidth="10" defaultColWidth="29.33203125" defaultRowHeight="16" customHeight="1" x14ac:dyDescent="0"/>
  <cols>
    <col min="1" max="1" width="12.6640625" style="104" customWidth="1"/>
    <col min="2" max="2" width="60.1640625" style="9" customWidth="1"/>
    <col min="3" max="3" width="12" style="9" customWidth="1"/>
    <col min="4" max="4" width="12.33203125" style="9" customWidth="1"/>
    <col min="5" max="5" width="10.1640625" style="9" customWidth="1"/>
    <col min="6" max="6" width="8.33203125" style="9" customWidth="1"/>
    <col min="7" max="7" width="48" style="9" customWidth="1"/>
    <col min="8" max="8" width="12.6640625" style="9" customWidth="1"/>
    <col min="9" max="9" width="13.1640625" style="9" customWidth="1"/>
    <col min="10" max="10" width="30.83203125" style="9" customWidth="1"/>
    <col min="11" max="16384" width="29.33203125" style="9"/>
  </cols>
  <sheetData>
    <row r="1" spans="2:8" ht="12" customHeight="1"/>
    <row r="2" spans="2:8" ht="20" customHeight="1">
      <c r="B2" s="122" t="s">
        <v>52</v>
      </c>
      <c r="C2" s="123"/>
      <c r="D2" s="123"/>
      <c r="E2" s="124"/>
    </row>
    <row r="3" spans="2:8" ht="20" customHeight="1">
      <c r="B3" s="125"/>
      <c r="C3" s="126"/>
      <c r="D3" s="126"/>
      <c r="E3" s="127"/>
    </row>
    <row r="4" spans="2:8" ht="20" customHeight="1">
      <c r="B4" s="128"/>
      <c r="C4" s="129"/>
      <c r="D4" s="129"/>
      <c r="E4" s="130"/>
    </row>
    <row r="5" spans="2:8" ht="20" customHeight="1"/>
    <row r="6" spans="2:8" ht="20" customHeight="1"/>
    <row r="7" spans="2:8" ht="18" customHeight="1">
      <c r="B7" s="10" t="s">
        <v>63</v>
      </c>
      <c r="C7" s="11"/>
      <c r="D7" s="12"/>
      <c r="E7" s="13"/>
    </row>
    <row r="8" spans="2:8" ht="18" customHeight="1">
      <c r="B8" s="10" t="s">
        <v>64</v>
      </c>
      <c r="C8" s="11"/>
      <c r="D8" s="12"/>
      <c r="E8" s="13"/>
    </row>
    <row r="9" spans="2:8" ht="18" customHeight="1">
      <c r="B9" s="10" t="s">
        <v>65</v>
      </c>
      <c r="C9" s="11"/>
      <c r="D9" s="12"/>
      <c r="E9" s="13"/>
    </row>
    <row r="10" spans="2:8" ht="18" customHeight="1">
      <c r="B10" s="10" t="s">
        <v>62</v>
      </c>
      <c r="C10" s="14"/>
      <c r="D10" s="15"/>
      <c r="E10" s="16"/>
    </row>
    <row r="11" spans="2:8" ht="18" customHeight="1">
      <c r="B11" s="17" t="s">
        <v>41</v>
      </c>
      <c r="C11" s="18"/>
      <c r="D11" s="12"/>
      <c r="E11" s="13"/>
    </row>
    <row r="12" spans="2:8" ht="20" customHeight="1">
      <c r="B12" s="97"/>
      <c r="C12" s="15"/>
      <c r="D12" s="15"/>
      <c r="E12" s="15"/>
    </row>
    <row r="13" spans="2:8" ht="36" customHeight="1">
      <c r="B13" s="98" t="s">
        <v>94</v>
      </c>
      <c r="C13" s="134"/>
      <c r="D13" s="135"/>
      <c r="E13" s="136"/>
      <c r="G13" s="19"/>
      <c r="H13" s="15"/>
    </row>
    <row r="14" spans="2:8" ht="20" customHeight="1">
      <c r="B14" s="19"/>
      <c r="C14" s="15"/>
      <c r="G14" s="19"/>
      <c r="H14" s="15"/>
    </row>
    <row r="15" spans="2:8" ht="20" customHeight="1">
      <c r="B15" s="20" t="s">
        <v>23</v>
      </c>
      <c r="C15" s="20"/>
      <c r="D15" s="20"/>
      <c r="E15" s="7">
        <f>SUM(E33+E48+E57+E66)</f>
        <v>0</v>
      </c>
      <c r="G15" s="19"/>
      <c r="H15" s="15"/>
    </row>
    <row r="16" spans="2:8" ht="20" customHeight="1">
      <c r="B16" s="20" t="s">
        <v>22</v>
      </c>
      <c r="C16" s="20"/>
      <c r="D16" s="20"/>
      <c r="E16" s="7">
        <v>70</v>
      </c>
      <c r="G16" s="19"/>
      <c r="H16" s="15"/>
    </row>
    <row r="17" spans="1:8" ht="20" customHeight="1">
      <c r="B17" s="21" t="s">
        <v>3</v>
      </c>
      <c r="C17" s="22"/>
      <c r="D17" s="23"/>
      <c r="E17" s="22">
        <f>E15+E16</f>
        <v>70</v>
      </c>
      <c r="G17" s="19"/>
      <c r="H17" s="15"/>
    </row>
    <row r="18" spans="1:8" ht="20" customHeight="1">
      <c r="G18" s="19"/>
      <c r="H18" s="15"/>
    </row>
    <row r="19" spans="1:8" s="1" customFormat="1" ht="12">
      <c r="A19" s="2"/>
    </row>
    <row r="20" spans="1:8" ht="12"/>
    <row r="21" spans="1:8" ht="17">
      <c r="B21" s="131" t="s">
        <v>0</v>
      </c>
      <c r="C21" s="132"/>
      <c r="D21" s="132"/>
      <c r="E21" s="133"/>
    </row>
    <row r="22" spans="1:8" s="1" customFormat="1" ht="17" customHeight="1">
      <c r="A22" s="105"/>
      <c r="B22" s="25" t="s">
        <v>33</v>
      </c>
      <c r="C22" s="6" t="s">
        <v>2</v>
      </c>
      <c r="D22" s="6" t="s">
        <v>19</v>
      </c>
      <c r="E22" s="6" t="s">
        <v>3</v>
      </c>
    </row>
    <row r="23" spans="1:8" s="1" customFormat="1" ht="17" customHeight="1">
      <c r="A23" s="105"/>
      <c r="B23" s="29" t="s">
        <v>4</v>
      </c>
      <c r="C23" s="4">
        <v>20</v>
      </c>
      <c r="D23" s="4"/>
      <c r="E23" s="7">
        <f t="shared" ref="E23:E31" si="0">D23*C23</f>
        <v>0</v>
      </c>
    </row>
    <row r="24" spans="1:8" ht="17" customHeight="1">
      <c r="B24" s="29" t="s">
        <v>53</v>
      </c>
      <c r="C24" s="4">
        <v>35</v>
      </c>
      <c r="D24" s="4"/>
      <c r="E24" s="7">
        <f t="shared" si="0"/>
        <v>0</v>
      </c>
    </row>
    <row r="25" spans="1:8" ht="17" customHeight="1">
      <c r="B25" s="29" t="s">
        <v>95</v>
      </c>
      <c r="C25" s="4">
        <v>20</v>
      </c>
      <c r="D25" s="4"/>
      <c r="E25" s="7">
        <f t="shared" si="0"/>
        <v>0</v>
      </c>
    </row>
    <row r="26" spans="1:8" ht="17" customHeight="1">
      <c r="B26" s="29" t="s">
        <v>34</v>
      </c>
      <c r="C26" s="4">
        <v>28</v>
      </c>
      <c r="D26" s="4"/>
      <c r="E26" s="7">
        <f t="shared" si="0"/>
        <v>0</v>
      </c>
    </row>
    <row r="27" spans="1:8" ht="17" customHeight="1">
      <c r="B27" s="29" t="s">
        <v>99</v>
      </c>
      <c r="C27" s="4">
        <v>28</v>
      </c>
      <c r="D27" s="4"/>
      <c r="E27" s="7">
        <f t="shared" si="0"/>
        <v>0</v>
      </c>
    </row>
    <row r="28" spans="1:8" ht="17" customHeight="1">
      <c r="B28" s="29" t="s">
        <v>6</v>
      </c>
      <c r="C28" s="4">
        <v>38</v>
      </c>
      <c r="D28" s="4"/>
      <c r="E28" s="7">
        <f t="shared" si="0"/>
        <v>0</v>
      </c>
    </row>
    <row r="29" spans="1:8" ht="17" customHeight="1">
      <c r="B29" s="33" t="s">
        <v>21</v>
      </c>
      <c r="C29" s="4">
        <v>40</v>
      </c>
      <c r="D29" s="4"/>
      <c r="E29" s="7">
        <f t="shared" si="0"/>
        <v>0</v>
      </c>
    </row>
    <row r="30" spans="1:8" ht="17" customHeight="1">
      <c r="A30" s="106"/>
      <c r="B30" s="33" t="s">
        <v>79</v>
      </c>
      <c r="C30" s="4">
        <v>38</v>
      </c>
      <c r="D30" s="4"/>
      <c r="E30" s="7">
        <f t="shared" si="0"/>
        <v>0</v>
      </c>
    </row>
    <row r="31" spans="1:8" ht="17" customHeight="1">
      <c r="B31" s="33" t="s">
        <v>25</v>
      </c>
      <c r="C31" s="4">
        <v>38</v>
      </c>
      <c r="D31" s="4"/>
      <c r="E31" s="7">
        <f t="shared" si="0"/>
        <v>0</v>
      </c>
    </row>
    <row r="32" spans="1:8" ht="17" customHeight="1" thickBot="1">
      <c r="B32" s="31" t="s">
        <v>15</v>
      </c>
      <c r="C32" s="31">
        <v>16</v>
      </c>
      <c r="D32" s="31"/>
      <c r="E32" s="38">
        <f t="shared" ref="E32" si="1">D32*C32</f>
        <v>0</v>
      </c>
    </row>
    <row r="33" spans="1:6" thickBot="1">
      <c r="B33" s="8" t="s">
        <v>3</v>
      </c>
      <c r="C33" s="41"/>
      <c r="D33" s="41">
        <f>SUM(D23:D32)</f>
        <v>0</v>
      </c>
      <c r="E33" s="53">
        <f>SUM(E23:E32)</f>
        <v>0</v>
      </c>
      <c r="F33" s="15"/>
    </row>
    <row r="34" spans="1:6" ht="12">
      <c r="F34" s="15"/>
    </row>
    <row r="35" spans="1:6" ht="12">
      <c r="F35" s="15"/>
    </row>
    <row r="36" spans="1:6" ht="17">
      <c r="B36" s="131" t="s">
        <v>142</v>
      </c>
      <c r="C36" s="132"/>
      <c r="D36" s="132"/>
      <c r="E36" s="133"/>
      <c r="F36" s="15"/>
    </row>
    <row r="37" spans="1:6" ht="15">
      <c r="B37" s="26" t="s">
        <v>1</v>
      </c>
      <c r="C37" s="27" t="s">
        <v>2</v>
      </c>
      <c r="D37" s="27" t="s">
        <v>19</v>
      </c>
      <c r="E37" s="28" t="s">
        <v>3</v>
      </c>
      <c r="F37" s="15"/>
    </row>
    <row r="38" spans="1:6" ht="15">
      <c r="B38" s="44" t="s">
        <v>29</v>
      </c>
      <c r="C38" s="44">
        <v>36</v>
      </c>
      <c r="D38" s="44"/>
      <c r="E38" s="54">
        <f t="shared" ref="E38:E39" si="2">D38*C38</f>
        <v>0</v>
      </c>
      <c r="F38" s="15"/>
    </row>
    <row r="39" spans="1:6" ht="15">
      <c r="B39" s="44" t="s">
        <v>28</v>
      </c>
      <c r="C39" s="44">
        <v>36</v>
      </c>
      <c r="D39" s="44"/>
      <c r="E39" s="54">
        <f t="shared" si="2"/>
        <v>0</v>
      </c>
      <c r="F39" s="15"/>
    </row>
    <row r="40" spans="1:6" ht="15">
      <c r="B40" s="44" t="s">
        <v>38</v>
      </c>
      <c r="C40" s="44">
        <v>36</v>
      </c>
      <c r="D40" s="44"/>
      <c r="E40" s="46">
        <f>D40*C40</f>
        <v>0</v>
      </c>
      <c r="F40" s="15"/>
    </row>
    <row r="41" spans="1:6" ht="15">
      <c r="B41" s="44" t="s">
        <v>54</v>
      </c>
      <c r="C41" s="44">
        <v>36</v>
      </c>
      <c r="D41" s="44"/>
      <c r="E41" s="46">
        <f>D41*C41</f>
        <v>0</v>
      </c>
    </row>
    <row r="42" spans="1:6" ht="15">
      <c r="A42" s="106" t="s">
        <v>87</v>
      </c>
      <c r="B42" s="117" t="s">
        <v>116</v>
      </c>
      <c r="C42" s="44">
        <v>40</v>
      </c>
      <c r="D42" s="44"/>
      <c r="E42" s="46">
        <f>D42*C42</f>
        <v>0</v>
      </c>
    </row>
    <row r="43" spans="1:6" ht="15">
      <c r="B43" s="44" t="s">
        <v>26</v>
      </c>
      <c r="C43" s="44">
        <v>100</v>
      </c>
      <c r="D43" s="44"/>
      <c r="E43" s="46">
        <f t="shared" ref="E43:E46" si="3">D43*C43</f>
        <v>0</v>
      </c>
    </row>
    <row r="44" spans="1:6" ht="15">
      <c r="B44" s="44" t="s">
        <v>27</v>
      </c>
      <c r="C44" s="44">
        <v>100</v>
      </c>
      <c r="D44" s="44"/>
      <c r="E44" s="46">
        <f t="shared" si="3"/>
        <v>0</v>
      </c>
    </row>
    <row r="45" spans="1:6" ht="15">
      <c r="B45" s="44" t="s">
        <v>37</v>
      </c>
      <c r="C45" s="44">
        <v>100</v>
      </c>
      <c r="D45" s="44"/>
      <c r="E45" s="46">
        <f t="shared" si="3"/>
        <v>0</v>
      </c>
    </row>
    <row r="46" spans="1:6" ht="15">
      <c r="B46" s="44" t="s">
        <v>55</v>
      </c>
      <c r="C46" s="44">
        <v>100</v>
      </c>
      <c r="D46" s="44"/>
      <c r="E46" s="46">
        <f t="shared" si="3"/>
        <v>0</v>
      </c>
    </row>
    <row r="47" spans="1:6" thickBot="1">
      <c r="A47" s="106" t="s">
        <v>87</v>
      </c>
      <c r="B47" s="117" t="s">
        <v>117</v>
      </c>
      <c r="C47" s="44">
        <v>110</v>
      </c>
      <c r="D47" s="44"/>
      <c r="E47" s="46">
        <f>D47*C47</f>
        <v>0</v>
      </c>
    </row>
    <row r="48" spans="1:6" thickBot="1">
      <c r="B48" s="8" t="s">
        <v>57</v>
      </c>
      <c r="C48" s="55"/>
      <c r="D48" s="96">
        <f>SUM(D38:D46)</f>
        <v>0</v>
      </c>
      <c r="E48" s="56">
        <f>SUM(E38:E47)</f>
        <v>0</v>
      </c>
    </row>
    <row r="49" spans="1:6" ht="12"/>
    <row r="50" spans="1:6" ht="12"/>
    <row r="51" spans="1:6" ht="12"/>
    <row r="52" spans="1:6" ht="12"/>
    <row r="53" spans="1:6" ht="12"/>
    <row r="54" spans="1:6" ht="12"/>
    <row r="55" spans="1:6" ht="17">
      <c r="B55" s="131" t="s">
        <v>72</v>
      </c>
      <c r="C55" s="132"/>
      <c r="D55" s="132"/>
      <c r="E55" s="133"/>
    </row>
    <row r="56" spans="1:6" ht="53" customHeight="1" thickBot="1">
      <c r="A56" s="106"/>
      <c r="B56" s="113" t="s">
        <v>143</v>
      </c>
      <c r="C56" s="115">
        <v>300</v>
      </c>
      <c r="D56" s="4"/>
      <c r="E56" s="7">
        <f>D56*C56</f>
        <v>0</v>
      </c>
    </row>
    <row r="57" spans="1:6" thickBot="1">
      <c r="B57" s="8" t="s">
        <v>3</v>
      </c>
      <c r="C57" s="74"/>
      <c r="D57" s="74">
        <f>SUM(D56:D56)</f>
        <v>0</v>
      </c>
      <c r="E57" s="75">
        <f>SUM(E56:E56)</f>
        <v>0</v>
      </c>
      <c r="F57" s="15"/>
    </row>
    <row r="58" spans="1:6" ht="12">
      <c r="F58" s="15"/>
    </row>
    <row r="59" spans="1:6" ht="15">
      <c r="A59" s="9"/>
      <c r="B59" s="110"/>
      <c r="C59" s="111"/>
      <c r="D59" s="111"/>
      <c r="E59" s="112"/>
    </row>
    <row r="60" spans="1:6" ht="15">
      <c r="A60" s="9"/>
      <c r="B60" s="110"/>
      <c r="C60" s="111"/>
      <c r="D60" s="111"/>
      <c r="E60" s="112"/>
    </row>
    <row r="61" spans="1:6" ht="12">
      <c r="A61" s="9"/>
      <c r="B61" s="1"/>
      <c r="C61" s="1"/>
      <c r="D61" s="1"/>
      <c r="E61" s="1"/>
    </row>
    <row r="62" spans="1:6" ht="17">
      <c r="A62" s="9"/>
      <c r="B62" s="131" t="s">
        <v>70</v>
      </c>
      <c r="C62" s="132"/>
      <c r="D62" s="132"/>
      <c r="E62" s="133"/>
    </row>
    <row r="63" spans="1:6" ht="15">
      <c r="A63" s="9"/>
      <c r="B63" s="26" t="s">
        <v>1</v>
      </c>
      <c r="C63" s="27" t="s">
        <v>2</v>
      </c>
      <c r="D63" s="27" t="s">
        <v>19</v>
      </c>
      <c r="E63" s="28" t="s">
        <v>3</v>
      </c>
    </row>
    <row r="64" spans="1:6" ht="15">
      <c r="A64" s="9"/>
      <c r="B64" s="30" t="s">
        <v>67</v>
      </c>
      <c r="C64" s="89">
        <v>32</v>
      </c>
      <c r="D64" s="31"/>
      <c r="E64" s="32">
        <f>D64*C64</f>
        <v>0</v>
      </c>
    </row>
    <row r="65" spans="1:5" thickBot="1">
      <c r="A65" s="9"/>
      <c r="B65" s="118" t="s">
        <v>118</v>
      </c>
      <c r="C65" s="89">
        <v>32</v>
      </c>
      <c r="D65" s="31"/>
      <c r="E65" s="32">
        <f t="shared" ref="E65" si="4">D65*C65</f>
        <v>0</v>
      </c>
    </row>
    <row r="66" spans="1:5" thickBot="1">
      <c r="A66" s="9"/>
      <c r="B66" s="8" t="s">
        <v>57</v>
      </c>
      <c r="C66" s="41"/>
      <c r="D66" s="41">
        <f>SUM(D64:D65)</f>
        <v>0</v>
      </c>
      <c r="E66" s="42">
        <f>SUM(E64:E65)</f>
        <v>0</v>
      </c>
    </row>
  </sheetData>
  <mergeCells count="6">
    <mergeCell ref="B55:E55"/>
    <mergeCell ref="B62:E62"/>
    <mergeCell ref="B2:E4"/>
    <mergeCell ref="C13:E13"/>
    <mergeCell ref="B21:E21"/>
    <mergeCell ref="B36:E36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07"/>
  <sheetViews>
    <sheetView zoomScale="89" workbookViewId="0">
      <selection sqref="A1:XFD1048576"/>
    </sheetView>
  </sheetViews>
  <sheetFormatPr baseColWidth="10" defaultColWidth="29.33203125" defaultRowHeight="16" customHeight="1" x14ac:dyDescent="0"/>
  <cols>
    <col min="1" max="1" width="12.6640625" style="104" customWidth="1"/>
    <col min="2" max="2" width="60.1640625" style="9" customWidth="1"/>
    <col min="3" max="3" width="12" style="9" customWidth="1"/>
    <col min="4" max="4" width="12.33203125" style="9" customWidth="1"/>
    <col min="5" max="5" width="10.1640625" style="9" customWidth="1"/>
    <col min="6" max="6" width="8.33203125" style="9" customWidth="1"/>
    <col min="7" max="7" width="48" style="9" customWidth="1"/>
    <col min="8" max="8" width="12.6640625" style="9" customWidth="1"/>
    <col min="9" max="9" width="13.1640625" style="9" customWidth="1"/>
    <col min="10" max="10" width="30.83203125" style="9" customWidth="1"/>
    <col min="11" max="16384" width="29.33203125" style="9"/>
  </cols>
  <sheetData>
    <row r="1" spans="1:10" ht="12" customHeight="1"/>
    <row r="2" spans="1:10" ht="20" customHeight="1">
      <c r="B2" s="122" t="s">
        <v>52</v>
      </c>
      <c r="C2" s="123"/>
      <c r="D2" s="123"/>
      <c r="E2" s="124"/>
      <c r="G2" s="10" t="s">
        <v>63</v>
      </c>
      <c r="H2" s="11"/>
      <c r="I2" s="12"/>
      <c r="J2" s="13"/>
    </row>
    <row r="3" spans="1:10" ht="20" customHeight="1">
      <c r="B3" s="125"/>
      <c r="C3" s="126"/>
      <c r="D3" s="126"/>
      <c r="E3" s="127"/>
      <c r="G3" s="10" t="s">
        <v>64</v>
      </c>
      <c r="H3" s="11"/>
      <c r="I3" s="12"/>
      <c r="J3" s="13"/>
    </row>
    <row r="4" spans="1:10" ht="20" customHeight="1">
      <c r="B4" s="128"/>
      <c r="C4" s="129"/>
      <c r="D4" s="129"/>
      <c r="E4" s="130"/>
      <c r="G4" s="10" t="s">
        <v>65</v>
      </c>
      <c r="H4" s="11"/>
      <c r="I4" s="12"/>
      <c r="J4" s="13"/>
    </row>
    <row r="5" spans="1:10" ht="20" customHeight="1">
      <c r="G5" s="10" t="s">
        <v>62</v>
      </c>
      <c r="H5" s="14"/>
      <c r="I5" s="15"/>
      <c r="J5" s="16"/>
    </row>
    <row r="6" spans="1:10" ht="20" customHeight="1">
      <c r="G6" s="17" t="s">
        <v>41</v>
      </c>
      <c r="H6" s="18"/>
      <c r="I6" s="12"/>
      <c r="J6" s="13"/>
    </row>
    <row r="7" spans="1:10" ht="20" customHeight="1">
      <c r="G7" s="97"/>
      <c r="H7" s="15"/>
      <c r="I7" s="15"/>
      <c r="J7" s="15"/>
    </row>
    <row r="8" spans="1:10" ht="41" customHeight="1">
      <c r="G8" s="98" t="s">
        <v>94</v>
      </c>
      <c r="H8" s="134"/>
      <c r="I8" s="135"/>
      <c r="J8" s="136"/>
    </row>
    <row r="9" spans="1:10" ht="20" customHeight="1">
      <c r="G9" s="19"/>
      <c r="H9" s="15"/>
    </row>
    <row r="10" spans="1:10" ht="20" customHeight="1">
      <c r="G10" s="20" t="s">
        <v>23</v>
      </c>
      <c r="H10" s="20"/>
      <c r="I10" s="20"/>
      <c r="J10" s="7">
        <f>E37+E80+E99+E110+E117+E124+E131+E138+E160+E197+E207</f>
        <v>0</v>
      </c>
    </row>
    <row r="11" spans="1:10" ht="20" customHeight="1">
      <c r="G11" s="20" t="s">
        <v>22</v>
      </c>
      <c r="H11" s="20">
        <v>50</v>
      </c>
      <c r="I11" s="20"/>
      <c r="J11" s="7">
        <f>I11*H11</f>
        <v>0</v>
      </c>
    </row>
    <row r="12" spans="1:10" ht="20" customHeight="1">
      <c r="G12" s="21" t="s">
        <v>3</v>
      </c>
      <c r="H12" s="22"/>
      <c r="I12" s="23"/>
      <c r="J12" s="22">
        <f>SUM(J10:J11)</f>
        <v>0</v>
      </c>
    </row>
    <row r="13" spans="1:10" ht="20" customHeight="1">
      <c r="G13" s="19"/>
      <c r="H13" s="15"/>
    </row>
    <row r="14" spans="1:10" ht="20" customHeight="1">
      <c r="G14" s="19"/>
      <c r="H14" s="15"/>
    </row>
    <row r="15" spans="1:10" ht="20" customHeight="1">
      <c r="G15" s="19"/>
      <c r="H15" s="15"/>
    </row>
    <row r="16" spans="1:10" s="1" customFormat="1" ht="26" customHeight="1">
      <c r="A16" s="105"/>
      <c r="B16" s="131" t="s">
        <v>88</v>
      </c>
      <c r="C16" s="132"/>
      <c r="D16" s="132"/>
      <c r="E16" s="133"/>
    </row>
    <row r="17" spans="1:5" s="1" customFormat="1" ht="23" customHeight="1">
      <c r="A17" s="105"/>
      <c r="B17" s="5" t="s">
        <v>1</v>
      </c>
      <c r="C17" s="5" t="s">
        <v>2</v>
      </c>
      <c r="D17" s="5" t="s">
        <v>19</v>
      </c>
      <c r="E17" s="5" t="s">
        <v>3</v>
      </c>
    </row>
    <row r="18" spans="1:5" s="1" customFormat="1" ht="65" customHeight="1">
      <c r="A18" s="2" t="s">
        <v>87</v>
      </c>
      <c r="B18" s="113" t="s">
        <v>135</v>
      </c>
      <c r="C18" s="99">
        <v>500</v>
      </c>
      <c r="D18" s="3"/>
      <c r="E18" s="24">
        <f>D18*C18</f>
        <v>0</v>
      </c>
    </row>
    <row r="19" spans="1:5" s="1" customFormat="1" ht="86" customHeight="1">
      <c r="A19" s="2" t="s">
        <v>71</v>
      </c>
      <c r="B19" s="3" t="s">
        <v>77</v>
      </c>
      <c r="C19" s="99">
        <v>550</v>
      </c>
      <c r="D19" s="3"/>
      <c r="E19" s="24">
        <f t="shared" ref="E19:E34" si="0">D19*C19</f>
        <v>0</v>
      </c>
    </row>
    <row r="20" spans="1:5" s="1" customFormat="1" ht="65" customHeight="1">
      <c r="A20" s="2" t="s">
        <v>71</v>
      </c>
      <c r="B20" s="113" t="s">
        <v>136</v>
      </c>
      <c r="C20" s="99">
        <v>530</v>
      </c>
      <c r="D20" s="3"/>
      <c r="E20" s="24">
        <f t="shared" ref="E20:E25" si="1">D20*C20</f>
        <v>0</v>
      </c>
    </row>
    <row r="21" spans="1:5" s="1" customFormat="1" ht="74" customHeight="1">
      <c r="A21" s="2" t="s">
        <v>106</v>
      </c>
      <c r="B21" s="113" t="s">
        <v>107</v>
      </c>
      <c r="C21" s="3">
        <v>1200</v>
      </c>
      <c r="D21" s="3"/>
      <c r="E21" s="24">
        <f t="shared" si="1"/>
        <v>0</v>
      </c>
    </row>
    <row r="22" spans="1:5" s="1" customFormat="1" ht="67" customHeight="1">
      <c r="A22" s="2"/>
      <c r="B22" s="113" t="s">
        <v>108</v>
      </c>
      <c r="C22" s="100">
        <v>800</v>
      </c>
      <c r="D22" s="4"/>
      <c r="E22" s="24">
        <f t="shared" si="1"/>
        <v>0</v>
      </c>
    </row>
    <row r="23" spans="1:5" s="1" customFormat="1" ht="67" customHeight="1">
      <c r="A23" s="2"/>
      <c r="B23" s="113" t="s">
        <v>138</v>
      </c>
      <c r="C23" s="99">
        <v>650</v>
      </c>
      <c r="D23" s="3"/>
      <c r="E23" s="24">
        <f>D23*C23</f>
        <v>0</v>
      </c>
    </row>
    <row r="24" spans="1:5" s="1" customFormat="1" ht="67" customHeight="1">
      <c r="A24" s="2" t="s">
        <v>87</v>
      </c>
      <c r="B24" s="113" t="s">
        <v>133</v>
      </c>
      <c r="C24" s="99">
        <v>500</v>
      </c>
      <c r="D24" s="3"/>
      <c r="E24" s="24">
        <f>D24*C24</f>
        <v>0</v>
      </c>
    </row>
    <row r="25" spans="1:5" s="1" customFormat="1" ht="70" customHeight="1">
      <c r="A25" s="2" t="s">
        <v>87</v>
      </c>
      <c r="B25" s="3" t="s">
        <v>137</v>
      </c>
      <c r="C25" s="100">
        <v>600</v>
      </c>
      <c r="D25" s="4"/>
      <c r="E25" s="24">
        <f t="shared" si="1"/>
        <v>0</v>
      </c>
    </row>
    <row r="26" spans="1:5" s="1" customFormat="1" ht="62" customHeight="1">
      <c r="A26" s="2"/>
      <c r="B26" s="113" t="s">
        <v>101</v>
      </c>
      <c r="C26" s="99">
        <v>1200</v>
      </c>
      <c r="D26" s="3"/>
      <c r="E26" s="24">
        <f t="shared" si="0"/>
        <v>0</v>
      </c>
    </row>
    <row r="27" spans="1:5" s="1" customFormat="1" ht="96" customHeight="1">
      <c r="A27" s="107" t="s">
        <v>87</v>
      </c>
      <c r="B27" s="113" t="s">
        <v>102</v>
      </c>
      <c r="C27" s="114">
        <v>2000</v>
      </c>
      <c r="D27" s="3"/>
      <c r="E27" s="24">
        <f t="shared" si="0"/>
        <v>0</v>
      </c>
    </row>
    <row r="28" spans="1:5" s="1" customFormat="1" ht="36" customHeight="1">
      <c r="A28" s="107" t="s">
        <v>87</v>
      </c>
      <c r="B28" s="73" t="s">
        <v>103</v>
      </c>
      <c r="C28" s="121">
        <v>700</v>
      </c>
      <c r="D28" s="3"/>
      <c r="E28" s="24">
        <f t="shared" si="0"/>
        <v>0</v>
      </c>
    </row>
    <row r="29" spans="1:5" s="1" customFormat="1" ht="36" customHeight="1">
      <c r="A29" s="107" t="s">
        <v>87</v>
      </c>
      <c r="B29" s="73" t="s">
        <v>104</v>
      </c>
      <c r="C29" s="121">
        <v>700</v>
      </c>
      <c r="D29" s="3"/>
      <c r="E29" s="24">
        <f t="shared" si="0"/>
        <v>0</v>
      </c>
    </row>
    <row r="30" spans="1:5" s="1" customFormat="1" ht="78" customHeight="1">
      <c r="A30" s="2" t="s">
        <v>106</v>
      </c>
      <c r="B30" s="113" t="s">
        <v>112</v>
      </c>
      <c r="C30" s="114">
        <v>2100</v>
      </c>
      <c r="D30" s="3"/>
      <c r="E30" s="24">
        <f t="shared" si="0"/>
        <v>0</v>
      </c>
    </row>
    <row r="31" spans="1:5" s="1" customFormat="1" ht="95" customHeight="1">
      <c r="A31" s="2" t="s">
        <v>106</v>
      </c>
      <c r="B31" s="113" t="s">
        <v>113</v>
      </c>
      <c r="C31" s="114">
        <v>4100</v>
      </c>
      <c r="D31" s="3"/>
      <c r="E31" s="24">
        <f t="shared" si="0"/>
        <v>0</v>
      </c>
    </row>
    <row r="32" spans="1:5" s="1" customFormat="1" ht="47" customHeight="1">
      <c r="A32" s="105"/>
      <c r="B32" s="113" t="s">
        <v>109</v>
      </c>
      <c r="C32" s="99">
        <v>400</v>
      </c>
      <c r="D32" s="3"/>
      <c r="E32" s="24">
        <f t="shared" si="0"/>
        <v>0</v>
      </c>
    </row>
    <row r="33" spans="1:5" s="1" customFormat="1" ht="47" customHeight="1">
      <c r="A33" s="105"/>
      <c r="B33" s="4" t="s">
        <v>78</v>
      </c>
      <c r="C33" s="100">
        <v>500</v>
      </c>
      <c r="D33" s="4"/>
      <c r="E33" s="24">
        <f t="shared" si="0"/>
        <v>0</v>
      </c>
    </row>
    <row r="34" spans="1:5" s="1" customFormat="1" ht="47" customHeight="1">
      <c r="A34" s="2" t="s">
        <v>87</v>
      </c>
      <c r="B34" s="115" t="s">
        <v>105</v>
      </c>
      <c r="C34" s="116">
        <v>250</v>
      </c>
      <c r="D34" s="4"/>
      <c r="E34" s="24">
        <f t="shared" si="0"/>
        <v>0</v>
      </c>
    </row>
    <row r="35" spans="1:5" s="1" customFormat="1" ht="56" customHeight="1">
      <c r="A35" s="105"/>
      <c r="B35" s="3" t="s">
        <v>96</v>
      </c>
      <c r="C35" s="99">
        <v>540</v>
      </c>
      <c r="D35" s="3"/>
      <c r="E35" s="24">
        <f t="shared" ref="E35" si="2">D35*C35</f>
        <v>0</v>
      </c>
    </row>
    <row r="36" spans="1:5" s="1" customFormat="1" ht="71" customHeight="1" thickBot="1">
      <c r="A36" s="105"/>
      <c r="B36" s="79" t="s">
        <v>110</v>
      </c>
      <c r="C36" s="79">
        <v>900</v>
      </c>
      <c r="D36" s="79"/>
      <c r="E36" s="80">
        <f>D36*C36</f>
        <v>0</v>
      </c>
    </row>
    <row r="37" spans="1:5" s="1" customFormat="1" ht="44" customHeight="1" thickBot="1">
      <c r="A37" s="105"/>
      <c r="B37" s="8" t="s">
        <v>57</v>
      </c>
      <c r="C37" s="81"/>
      <c r="D37" s="81">
        <f>SUM(D18:D36)</f>
        <v>0</v>
      </c>
      <c r="E37" s="82">
        <f>SUM(E18:E36)</f>
        <v>0</v>
      </c>
    </row>
    <row r="38" spans="1:5" s="1" customFormat="1" ht="53" customHeight="1">
      <c r="A38" s="105"/>
    </row>
    <row r="39" spans="1:5" s="1" customFormat="1" ht="12">
      <c r="A39" s="2"/>
    </row>
    <row r="40" spans="1:5" ht="38" customHeight="1"/>
    <row r="41" spans="1:5" ht="39" customHeight="1">
      <c r="B41" s="131" t="s">
        <v>0</v>
      </c>
      <c r="C41" s="132"/>
      <c r="D41" s="132"/>
      <c r="E41" s="133"/>
    </row>
    <row r="42" spans="1:5" s="1" customFormat="1" ht="20" customHeight="1">
      <c r="A42" s="105"/>
      <c r="B42" s="25" t="s">
        <v>33</v>
      </c>
      <c r="C42" s="6" t="s">
        <v>2</v>
      </c>
      <c r="D42" s="6" t="s">
        <v>19</v>
      </c>
      <c r="E42" s="6" t="s">
        <v>3</v>
      </c>
    </row>
    <row r="43" spans="1:5" s="1" customFormat="1" ht="20" customHeight="1">
      <c r="A43" s="105"/>
      <c r="B43" s="29" t="s">
        <v>4</v>
      </c>
      <c r="C43" s="4">
        <v>20</v>
      </c>
      <c r="D43" s="4"/>
      <c r="E43" s="7">
        <f t="shared" ref="E43:E52" si="3">D43*C43</f>
        <v>0</v>
      </c>
    </row>
    <row r="44" spans="1:5" ht="20" customHeight="1">
      <c r="B44" s="29" t="s">
        <v>53</v>
      </c>
      <c r="C44" s="4">
        <v>35</v>
      </c>
      <c r="D44" s="4"/>
      <c r="E44" s="7">
        <f t="shared" si="3"/>
        <v>0</v>
      </c>
    </row>
    <row r="45" spans="1:5" ht="20" customHeight="1">
      <c r="B45" s="29" t="s">
        <v>95</v>
      </c>
      <c r="C45" s="4">
        <v>20</v>
      </c>
      <c r="D45" s="4"/>
      <c r="E45" s="7">
        <f t="shared" ref="E45" si="4">D45*C45</f>
        <v>0</v>
      </c>
    </row>
    <row r="46" spans="1:5" ht="20" customHeight="1">
      <c r="B46" s="29" t="s">
        <v>5</v>
      </c>
      <c r="C46" s="4">
        <v>24</v>
      </c>
      <c r="D46" s="4"/>
      <c r="E46" s="7">
        <f t="shared" si="3"/>
        <v>0</v>
      </c>
    </row>
    <row r="47" spans="1:5" ht="21" customHeight="1">
      <c r="B47" s="29" t="s">
        <v>34</v>
      </c>
      <c r="C47" s="4">
        <v>28</v>
      </c>
      <c r="D47" s="4"/>
      <c r="E47" s="7">
        <f t="shared" si="3"/>
        <v>0</v>
      </c>
    </row>
    <row r="48" spans="1:5" ht="21" customHeight="1">
      <c r="B48" s="29" t="s">
        <v>99</v>
      </c>
      <c r="C48" s="4">
        <v>28</v>
      </c>
      <c r="D48" s="4"/>
      <c r="E48" s="7">
        <f t="shared" si="3"/>
        <v>0</v>
      </c>
    </row>
    <row r="49" spans="1:5" ht="21" customHeight="1">
      <c r="B49" s="29" t="s">
        <v>6</v>
      </c>
      <c r="C49" s="4">
        <v>38</v>
      </c>
      <c r="D49" s="4"/>
      <c r="E49" s="7">
        <f t="shared" si="3"/>
        <v>0</v>
      </c>
    </row>
    <row r="50" spans="1:5" ht="21" customHeight="1">
      <c r="B50" s="33" t="s">
        <v>21</v>
      </c>
      <c r="C50" s="4">
        <v>40</v>
      </c>
      <c r="D50" s="4"/>
      <c r="E50" s="7">
        <f t="shared" si="3"/>
        <v>0</v>
      </c>
    </row>
    <row r="51" spans="1:5" ht="21" customHeight="1">
      <c r="A51" s="106"/>
      <c r="B51" s="33" t="s">
        <v>79</v>
      </c>
      <c r="C51" s="4">
        <v>38</v>
      </c>
      <c r="D51" s="4"/>
      <c r="E51" s="7">
        <f t="shared" si="3"/>
        <v>0</v>
      </c>
    </row>
    <row r="52" spans="1:5" ht="21" customHeight="1">
      <c r="B52" s="33" t="s">
        <v>25</v>
      </c>
      <c r="C52" s="4">
        <v>38</v>
      </c>
      <c r="D52" s="4"/>
      <c r="E52" s="7">
        <f t="shared" si="3"/>
        <v>0</v>
      </c>
    </row>
    <row r="53" spans="1:5" ht="21" customHeight="1">
      <c r="B53" s="15"/>
      <c r="C53" s="15"/>
      <c r="D53" s="15"/>
      <c r="E53" s="15"/>
    </row>
    <row r="54" spans="1:5" ht="21" customHeight="1">
      <c r="B54" s="34" t="s">
        <v>32</v>
      </c>
      <c r="C54" s="23"/>
      <c r="D54" s="23"/>
      <c r="E54" s="35"/>
    </row>
    <row r="55" spans="1:5" ht="21" customHeight="1">
      <c r="B55" s="36" t="s">
        <v>7</v>
      </c>
      <c r="C55" s="37">
        <v>15</v>
      </c>
      <c r="D55" s="37"/>
      <c r="E55" s="38">
        <f t="shared" ref="E55:E59" si="5">D55*C55</f>
        <v>0</v>
      </c>
    </row>
    <row r="56" spans="1:5" ht="21" customHeight="1">
      <c r="B56" s="36" t="s">
        <v>46</v>
      </c>
      <c r="C56" s="37">
        <v>20</v>
      </c>
      <c r="D56" s="37"/>
      <c r="E56" s="38">
        <f t="shared" si="5"/>
        <v>0</v>
      </c>
    </row>
    <row r="57" spans="1:5" ht="21" customHeight="1">
      <c r="B57" s="30" t="s">
        <v>8</v>
      </c>
      <c r="C57" s="31">
        <v>15</v>
      </c>
      <c r="D57" s="31"/>
      <c r="E57" s="38">
        <f t="shared" si="5"/>
        <v>0</v>
      </c>
    </row>
    <row r="58" spans="1:5" ht="21" customHeight="1">
      <c r="B58" s="30" t="s">
        <v>9</v>
      </c>
      <c r="C58" s="31">
        <v>15</v>
      </c>
      <c r="D58" s="31"/>
      <c r="E58" s="38">
        <f t="shared" si="5"/>
        <v>0</v>
      </c>
    </row>
    <row r="59" spans="1:5" ht="21" customHeight="1">
      <c r="B59" s="30" t="s">
        <v>10</v>
      </c>
      <c r="C59" s="31">
        <v>15</v>
      </c>
      <c r="D59" s="31"/>
      <c r="E59" s="38">
        <f t="shared" si="5"/>
        <v>0</v>
      </c>
    </row>
    <row r="60" spans="1:5" ht="21" customHeight="1">
      <c r="B60" s="30" t="s">
        <v>11</v>
      </c>
      <c r="C60" s="89">
        <v>23</v>
      </c>
      <c r="D60" s="31"/>
      <c r="E60" s="38">
        <f t="shared" ref="E60:E68" si="6">D60*C60</f>
        <v>0</v>
      </c>
    </row>
    <row r="61" spans="1:5" ht="21" customHeight="1">
      <c r="B61" s="30" t="s">
        <v>76</v>
      </c>
      <c r="C61" s="89">
        <v>23</v>
      </c>
      <c r="D61" s="31"/>
      <c r="E61" s="38">
        <f t="shared" si="6"/>
        <v>0</v>
      </c>
    </row>
    <row r="62" spans="1:5" ht="21" customHeight="1">
      <c r="B62" s="22" t="s">
        <v>12</v>
      </c>
      <c r="C62" s="31">
        <v>23</v>
      </c>
      <c r="D62" s="31"/>
      <c r="E62" s="38">
        <f t="shared" si="6"/>
        <v>0</v>
      </c>
    </row>
    <row r="63" spans="1:5" ht="21" customHeight="1">
      <c r="B63" s="22" t="s">
        <v>111</v>
      </c>
      <c r="C63" s="31">
        <v>27</v>
      </c>
      <c r="D63" s="31"/>
      <c r="E63" s="38">
        <f t="shared" si="6"/>
        <v>0</v>
      </c>
    </row>
    <row r="64" spans="1:5" ht="21" customHeight="1">
      <c r="B64" s="30" t="s">
        <v>13</v>
      </c>
      <c r="C64" s="31">
        <v>24</v>
      </c>
      <c r="D64" s="31"/>
      <c r="E64" s="38">
        <f t="shared" si="6"/>
        <v>0</v>
      </c>
    </row>
    <row r="65" spans="1:6" ht="21" customHeight="1">
      <c r="B65" s="44" t="s">
        <v>20</v>
      </c>
      <c r="C65" s="45">
        <v>28</v>
      </c>
      <c r="D65" s="45"/>
      <c r="E65" s="46">
        <f t="shared" si="6"/>
        <v>0</v>
      </c>
    </row>
    <row r="66" spans="1:6" ht="21" customHeight="1">
      <c r="B66" s="84" t="s">
        <v>75</v>
      </c>
      <c r="C66" s="45">
        <v>15</v>
      </c>
      <c r="D66" s="85"/>
      <c r="E66" s="46">
        <f t="shared" si="6"/>
        <v>0</v>
      </c>
    </row>
    <row r="67" spans="1:6" ht="21" customHeight="1">
      <c r="B67" s="84" t="s">
        <v>97</v>
      </c>
      <c r="C67" s="45">
        <v>15</v>
      </c>
      <c r="D67" s="85"/>
      <c r="E67" s="46">
        <f t="shared" si="6"/>
        <v>0</v>
      </c>
    </row>
    <row r="68" spans="1:6" ht="21" customHeight="1">
      <c r="B68" s="47" t="s">
        <v>24</v>
      </c>
      <c r="C68" s="48">
        <v>17</v>
      </c>
      <c r="D68" s="48"/>
      <c r="E68" s="49">
        <f t="shared" si="6"/>
        <v>0</v>
      </c>
    </row>
    <row r="69" spans="1:6" ht="21" customHeight="1">
      <c r="B69" s="83" t="s">
        <v>74</v>
      </c>
      <c r="C69" s="48">
        <v>18</v>
      </c>
      <c r="D69" s="48"/>
      <c r="E69" s="49">
        <f t="shared" ref="E69" si="7">D69*C69</f>
        <v>0</v>
      </c>
    </row>
    <row r="70" spans="1:6" ht="21" customHeight="1"/>
    <row r="71" spans="1:6" ht="21" customHeight="1">
      <c r="B71" s="50" t="s">
        <v>114</v>
      </c>
      <c r="C71" s="51"/>
      <c r="D71" s="51"/>
      <c r="E71" s="52"/>
    </row>
    <row r="72" spans="1:6" ht="21" customHeight="1">
      <c r="A72" s="106" t="s">
        <v>87</v>
      </c>
      <c r="B72" s="31" t="s">
        <v>115</v>
      </c>
      <c r="C72" s="31">
        <v>10</v>
      </c>
      <c r="D72" s="31"/>
      <c r="E72" s="38">
        <f t="shared" ref="E72:E79" si="8">D72*C72</f>
        <v>0</v>
      </c>
    </row>
    <row r="73" spans="1:6" ht="21" customHeight="1">
      <c r="B73" s="31" t="s">
        <v>14</v>
      </c>
      <c r="C73" s="31">
        <v>16</v>
      </c>
      <c r="D73" s="31"/>
      <c r="E73" s="38">
        <f t="shared" si="8"/>
        <v>0</v>
      </c>
    </row>
    <row r="74" spans="1:6" ht="21" customHeight="1">
      <c r="B74" s="31" t="s">
        <v>15</v>
      </c>
      <c r="C74" s="31">
        <v>16</v>
      </c>
      <c r="D74" s="31"/>
      <c r="E74" s="38">
        <f t="shared" si="8"/>
        <v>0</v>
      </c>
    </row>
    <row r="75" spans="1:6" ht="21" customHeight="1">
      <c r="B75" s="31" t="s">
        <v>100</v>
      </c>
      <c r="C75" s="31">
        <v>16</v>
      </c>
      <c r="D75" s="31"/>
      <c r="E75" s="38">
        <f t="shared" si="8"/>
        <v>0</v>
      </c>
    </row>
    <row r="76" spans="1:6" ht="21" customHeight="1">
      <c r="B76" s="31" t="s">
        <v>98</v>
      </c>
      <c r="C76" s="31">
        <v>16</v>
      </c>
      <c r="D76" s="31"/>
      <c r="E76" s="38">
        <f t="shared" si="8"/>
        <v>0</v>
      </c>
      <c r="F76" s="15"/>
    </row>
    <row r="77" spans="1:6" ht="21" customHeight="1">
      <c r="B77" s="31" t="s">
        <v>35</v>
      </c>
      <c r="C77" s="31">
        <v>17</v>
      </c>
      <c r="D77" s="31"/>
      <c r="E77" s="38">
        <f t="shared" si="8"/>
        <v>0</v>
      </c>
      <c r="F77" s="15"/>
    </row>
    <row r="78" spans="1:6" ht="21" customHeight="1">
      <c r="A78" s="106"/>
      <c r="B78" s="31" t="s">
        <v>36</v>
      </c>
      <c r="C78" s="31">
        <v>17</v>
      </c>
      <c r="D78" s="31"/>
      <c r="E78" s="38">
        <f t="shared" si="8"/>
        <v>0</v>
      </c>
      <c r="F78" s="15"/>
    </row>
    <row r="79" spans="1:6" ht="21" customHeight="1" thickBot="1">
      <c r="A79" s="106" t="s">
        <v>87</v>
      </c>
      <c r="B79" s="101" t="s">
        <v>93</v>
      </c>
      <c r="C79" s="102">
        <v>15</v>
      </c>
      <c r="D79" s="102"/>
      <c r="E79" s="103">
        <f t="shared" si="8"/>
        <v>0</v>
      </c>
      <c r="F79" s="15"/>
    </row>
    <row r="80" spans="1:6" ht="21" customHeight="1" thickBot="1">
      <c r="B80" s="8" t="s">
        <v>3</v>
      </c>
      <c r="C80" s="41"/>
      <c r="D80" s="41">
        <f>SUM(D43:D79)</f>
        <v>0</v>
      </c>
      <c r="E80" s="53">
        <f>SUM(E43:E79)</f>
        <v>0</v>
      </c>
      <c r="F80" s="15"/>
    </row>
    <row r="81" spans="1:6" ht="21" customHeight="1">
      <c r="F81" s="15"/>
    </row>
    <row r="82" spans="1:6" ht="21" customHeight="1">
      <c r="F82" s="15"/>
    </row>
    <row r="83" spans="1:6" ht="21" customHeight="1">
      <c r="B83" s="131" t="s">
        <v>43</v>
      </c>
      <c r="C83" s="132"/>
      <c r="D83" s="132"/>
      <c r="E83" s="133"/>
      <c r="F83" s="15"/>
    </row>
    <row r="84" spans="1:6" ht="21" customHeight="1">
      <c r="B84" s="26" t="s">
        <v>1</v>
      </c>
      <c r="C84" s="27" t="s">
        <v>2</v>
      </c>
      <c r="D84" s="27" t="s">
        <v>19</v>
      </c>
      <c r="E84" s="28" t="s">
        <v>3</v>
      </c>
      <c r="F84" s="15"/>
    </row>
    <row r="85" spans="1:6" ht="21" customHeight="1">
      <c r="B85" s="30" t="s">
        <v>17</v>
      </c>
      <c r="C85" s="31">
        <v>220</v>
      </c>
      <c r="D85" s="31"/>
      <c r="E85" s="32">
        <f>D85*C85</f>
        <v>0</v>
      </c>
      <c r="F85" s="15"/>
    </row>
    <row r="86" spans="1:6" ht="21" customHeight="1">
      <c r="B86" s="30" t="s">
        <v>18</v>
      </c>
      <c r="C86" s="31">
        <v>170</v>
      </c>
      <c r="D86" s="31"/>
      <c r="E86" s="32">
        <f>D86*C86</f>
        <v>0</v>
      </c>
      <c r="F86" s="15"/>
    </row>
    <row r="87" spans="1:6" ht="21" customHeight="1">
      <c r="B87" s="30" t="s">
        <v>47</v>
      </c>
      <c r="C87" s="92">
        <v>240</v>
      </c>
      <c r="D87" s="31"/>
      <c r="E87" s="32">
        <f>D87*C87</f>
        <v>0</v>
      </c>
      <c r="F87" s="15"/>
    </row>
    <row r="88" spans="1:6" ht="21" customHeight="1">
      <c r="B88" s="30" t="s">
        <v>73</v>
      </c>
      <c r="C88" s="31">
        <v>20</v>
      </c>
      <c r="D88" s="31"/>
      <c r="E88" s="32">
        <f>D88*C88</f>
        <v>0</v>
      </c>
      <c r="F88" s="15"/>
    </row>
    <row r="89" spans="1:6" ht="21" customHeight="1">
      <c r="B89" s="44" t="s">
        <v>29</v>
      </c>
      <c r="C89" s="44">
        <v>36</v>
      </c>
      <c r="D89" s="44"/>
      <c r="E89" s="54">
        <f t="shared" ref="E89:E90" si="9">D89*C89</f>
        <v>0</v>
      </c>
      <c r="F89" s="15"/>
    </row>
    <row r="90" spans="1:6" ht="21" customHeight="1">
      <c r="B90" s="44" t="s">
        <v>28</v>
      </c>
      <c r="C90" s="44">
        <v>36</v>
      </c>
      <c r="D90" s="44"/>
      <c r="E90" s="54">
        <f t="shared" si="9"/>
        <v>0</v>
      </c>
      <c r="F90" s="15"/>
    </row>
    <row r="91" spans="1:6" ht="21" customHeight="1">
      <c r="B91" s="44" t="s">
        <v>38</v>
      </c>
      <c r="C91" s="44">
        <v>36</v>
      </c>
      <c r="D91" s="44"/>
      <c r="E91" s="46">
        <f>D91*C91</f>
        <v>0</v>
      </c>
      <c r="F91" s="15"/>
    </row>
    <row r="92" spans="1:6" ht="21" customHeight="1">
      <c r="B92" s="44" t="s">
        <v>54</v>
      </c>
      <c r="C92" s="44">
        <v>36</v>
      </c>
      <c r="D92" s="44"/>
      <c r="E92" s="46">
        <f>D92*C92</f>
        <v>0</v>
      </c>
    </row>
    <row r="93" spans="1:6" ht="21" customHeight="1">
      <c r="A93" s="106" t="s">
        <v>87</v>
      </c>
      <c r="B93" s="117" t="s">
        <v>116</v>
      </c>
      <c r="C93" s="44">
        <v>40</v>
      </c>
      <c r="D93" s="44"/>
      <c r="E93" s="46">
        <f>D93*C93</f>
        <v>0</v>
      </c>
    </row>
    <row r="94" spans="1:6" ht="21" customHeight="1">
      <c r="B94" s="44" t="s">
        <v>26</v>
      </c>
      <c r="C94" s="44">
        <v>100</v>
      </c>
      <c r="D94" s="44"/>
      <c r="E94" s="46">
        <f t="shared" ref="E94:E97" si="10">D94*C94</f>
        <v>0</v>
      </c>
    </row>
    <row r="95" spans="1:6" ht="21" customHeight="1">
      <c r="B95" s="44" t="s">
        <v>27</v>
      </c>
      <c r="C95" s="44">
        <v>100</v>
      </c>
      <c r="D95" s="44"/>
      <c r="E95" s="46">
        <f t="shared" si="10"/>
        <v>0</v>
      </c>
    </row>
    <row r="96" spans="1:6" ht="21" customHeight="1">
      <c r="B96" s="44" t="s">
        <v>37</v>
      </c>
      <c r="C96" s="44">
        <v>100</v>
      </c>
      <c r="D96" s="44"/>
      <c r="E96" s="46">
        <f t="shared" si="10"/>
        <v>0</v>
      </c>
    </row>
    <row r="97" spans="1:5" ht="21" customHeight="1">
      <c r="B97" s="44" t="s">
        <v>55</v>
      </c>
      <c r="C97" s="44">
        <v>100</v>
      </c>
      <c r="D97" s="44"/>
      <c r="E97" s="46">
        <f t="shared" si="10"/>
        <v>0</v>
      </c>
    </row>
    <row r="98" spans="1:5" ht="21" customHeight="1" thickBot="1">
      <c r="A98" s="106" t="s">
        <v>87</v>
      </c>
      <c r="B98" s="117" t="s">
        <v>117</v>
      </c>
      <c r="C98" s="44">
        <v>110</v>
      </c>
      <c r="D98" s="44"/>
      <c r="E98" s="46">
        <f>D98*C98</f>
        <v>0</v>
      </c>
    </row>
    <row r="99" spans="1:5" ht="21" customHeight="1" thickBot="1">
      <c r="B99" s="8" t="s">
        <v>57</v>
      </c>
      <c r="C99" s="55"/>
      <c r="D99" s="96">
        <f>SUM(D85:D97)</f>
        <v>0</v>
      </c>
      <c r="E99" s="56">
        <f>SUM(E85:E98)</f>
        <v>0</v>
      </c>
    </row>
    <row r="100" spans="1:5" ht="21" customHeight="1"/>
    <row r="101" spans="1:5" ht="21" customHeight="1"/>
    <row r="102" spans="1:5" ht="21" customHeight="1"/>
    <row r="103" spans="1:5" ht="21" customHeight="1">
      <c r="B103" s="131" t="s">
        <v>44</v>
      </c>
      <c r="C103" s="132"/>
      <c r="D103" s="132"/>
      <c r="E103" s="133"/>
    </row>
    <row r="104" spans="1:5" ht="21" customHeight="1">
      <c r="B104" s="26" t="s">
        <v>1</v>
      </c>
      <c r="C104" s="27" t="s">
        <v>2</v>
      </c>
      <c r="D104" s="27" t="s">
        <v>19</v>
      </c>
      <c r="E104" s="28" t="s">
        <v>3</v>
      </c>
    </row>
    <row r="105" spans="1:5" ht="21" customHeight="1">
      <c r="B105" s="30" t="s">
        <v>58</v>
      </c>
      <c r="C105" s="31">
        <v>700</v>
      </c>
      <c r="D105" s="31"/>
      <c r="E105" s="32">
        <f>D105*C105</f>
        <v>0</v>
      </c>
    </row>
    <row r="106" spans="1:5" ht="21" customHeight="1">
      <c r="B106" s="30" t="s">
        <v>59</v>
      </c>
      <c r="C106" s="31">
        <v>700</v>
      </c>
      <c r="D106" s="31"/>
      <c r="E106" s="32">
        <f>D106*C106</f>
        <v>0</v>
      </c>
    </row>
    <row r="107" spans="1:5" ht="21" customHeight="1">
      <c r="B107" s="30" t="s">
        <v>60</v>
      </c>
      <c r="C107" s="31">
        <v>600</v>
      </c>
      <c r="D107" s="31"/>
      <c r="E107" s="32">
        <f>D107*C107</f>
        <v>0</v>
      </c>
    </row>
    <row r="108" spans="1:5" ht="21" customHeight="1">
      <c r="B108" s="30" t="s">
        <v>61</v>
      </c>
      <c r="C108" s="31">
        <v>600</v>
      </c>
      <c r="D108" s="31"/>
      <c r="E108" s="32">
        <f>D108*C108</f>
        <v>0</v>
      </c>
    </row>
    <row r="109" spans="1:5" ht="21" customHeight="1" thickBot="1">
      <c r="B109" s="30" t="s">
        <v>45</v>
      </c>
      <c r="C109" s="31">
        <v>280</v>
      </c>
      <c r="D109" s="31"/>
      <c r="E109" s="32">
        <f>D109*C109</f>
        <v>0</v>
      </c>
    </row>
    <row r="110" spans="1:5" ht="21" customHeight="1" thickBot="1">
      <c r="B110" s="8" t="s">
        <v>57</v>
      </c>
      <c r="C110" s="41"/>
      <c r="D110" s="41">
        <f>SUM(D105:D109)</f>
        <v>0</v>
      </c>
      <c r="E110" s="42">
        <f>SUM(E105:E109)</f>
        <v>0</v>
      </c>
    </row>
    <row r="111" spans="1:5" ht="21" customHeight="1"/>
    <row r="112" spans="1:5" ht="21" customHeight="1"/>
    <row r="113" spans="1:6" ht="21" customHeight="1"/>
    <row r="114" spans="1:6" ht="21" customHeight="1">
      <c r="B114" s="131" t="s">
        <v>72</v>
      </c>
      <c r="C114" s="132"/>
      <c r="D114" s="132"/>
      <c r="E114" s="133"/>
    </row>
    <row r="115" spans="1:6" ht="71" customHeight="1">
      <c r="A115" s="106" t="s">
        <v>87</v>
      </c>
      <c r="B115" s="113" t="s">
        <v>140</v>
      </c>
      <c r="C115" s="115">
        <v>320</v>
      </c>
      <c r="D115" s="4"/>
      <c r="E115" s="7">
        <f>D115*C115</f>
        <v>0</v>
      </c>
    </row>
    <row r="116" spans="1:6" ht="71" customHeight="1" thickBot="1">
      <c r="A116" s="106" t="s">
        <v>87</v>
      </c>
      <c r="B116" s="113" t="s">
        <v>139</v>
      </c>
      <c r="C116" s="115">
        <v>620</v>
      </c>
      <c r="D116" s="4"/>
      <c r="E116" s="7">
        <f t="shared" ref="E116" si="11">D116*C116</f>
        <v>0</v>
      </c>
      <c r="F116" s="15"/>
    </row>
    <row r="117" spans="1:6" ht="34" customHeight="1" thickBot="1">
      <c r="B117" s="8" t="s">
        <v>3</v>
      </c>
      <c r="C117" s="74"/>
      <c r="D117" s="74">
        <f>SUM(D115:D116)</f>
        <v>0</v>
      </c>
      <c r="E117" s="75">
        <f>SUM(E115:E116)</f>
        <v>0</v>
      </c>
      <c r="F117" s="15"/>
    </row>
    <row r="118" spans="1:6" ht="49" customHeight="1">
      <c r="F118" s="15"/>
    </row>
    <row r="119" spans="1:6" ht="35" customHeight="1">
      <c r="B119" s="131" t="s">
        <v>66</v>
      </c>
      <c r="C119" s="132"/>
      <c r="D119" s="132"/>
      <c r="E119" s="133"/>
      <c r="F119" s="15"/>
    </row>
    <row r="120" spans="1:6" ht="28" customHeight="1">
      <c r="B120" s="5" t="s">
        <v>1</v>
      </c>
      <c r="C120" s="6" t="s">
        <v>2</v>
      </c>
      <c r="D120" s="6" t="s">
        <v>19</v>
      </c>
      <c r="E120" s="6" t="s">
        <v>3</v>
      </c>
      <c r="F120" s="15"/>
    </row>
    <row r="121" spans="1:6" ht="72" customHeight="1">
      <c r="B121" s="3" t="s">
        <v>124</v>
      </c>
      <c r="C121" s="4">
        <v>1500</v>
      </c>
      <c r="D121" s="4"/>
      <c r="E121" s="7">
        <f>D121*C121</f>
        <v>0</v>
      </c>
      <c r="F121" s="15"/>
    </row>
    <row r="122" spans="1:6" ht="84" customHeight="1">
      <c r="B122" s="3" t="s">
        <v>125</v>
      </c>
      <c r="C122" s="4">
        <v>2700</v>
      </c>
      <c r="D122" s="4"/>
      <c r="E122" s="7">
        <f>D122*C122</f>
        <v>0</v>
      </c>
      <c r="F122" s="15"/>
    </row>
    <row r="123" spans="1:6" ht="21" customHeight="1" thickBot="1">
      <c r="B123" s="73" t="s">
        <v>134</v>
      </c>
      <c r="C123" s="4">
        <v>280</v>
      </c>
      <c r="D123" s="4"/>
      <c r="E123" s="7">
        <f t="shared" ref="E123" si="12">D123*C123</f>
        <v>0</v>
      </c>
      <c r="F123" s="15"/>
    </row>
    <row r="124" spans="1:6" ht="21" customHeight="1" thickBot="1">
      <c r="B124" s="8" t="s">
        <v>57</v>
      </c>
      <c r="C124" s="41"/>
      <c r="D124" s="41"/>
      <c r="E124" s="42">
        <f>SUM(E121:E123)</f>
        <v>0</v>
      </c>
      <c r="F124" s="15"/>
    </row>
    <row r="125" spans="1:6" ht="21" customHeight="1">
      <c r="B125" s="1"/>
      <c r="C125" s="1"/>
      <c r="D125" s="1"/>
      <c r="E125" s="1"/>
      <c r="F125" s="15"/>
    </row>
    <row r="126" spans="1:6" ht="21" customHeight="1">
      <c r="B126" s="131" t="s">
        <v>127</v>
      </c>
      <c r="C126" s="132"/>
      <c r="D126" s="132"/>
      <c r="E126" s="133"/>
      <c r="F126" s="15"/>
    </row>
    <row r="127" spans="1:6" ht="21" customHeight="1">
      <c r="B127" s="5" t="s">
        <v>1</v>
      </c>
      <c r="C127" s="6" t="s">
        <v>2</v>
      </c>
      <c r="D127" s="6" t="s">
        <v>19</v>
      </c>
      <c r="E127" s="6" t="s">
        <v>3</v>
      </c>
      <c r="F127" s="15"/>
    </row>
    <row r="128" spans="1:6" ht="64" customHeight="1">
      <c r="B128" s="118" t="s">
        <v>128</v>
      </c>
      <c r="C128" s="118">
        <v>125</v>
      </c>
      <c r="D128" s="30"/>
      <c r="E128" s="30">
        <f t="shared" ref="E128:E130" si="13">D128*C128</f>
        <v>0</v>
      </c>
      <c r="F128" s="15"/>
    </row>
    <row r="129" spans="2:6" s="9" customFormat="1" ht="64" customHeight="1">
      <c r="B129" s="118" t="s">
        <v>126</v>
      </c>
      <c r="C129" s="118">
        <v>125</v>
      </c>
      <c r="D129" s="30"/>
      <c r="E129" s="30">
        <f t="shared" ref="E129" si="14">D129*C129</f>
        <v>0</v>
      </c>
      <c r="F129" s="15"/>
    </row>
    <row r="130" spans="2:6" s="9" customFormat="1" ht="64" customHeight="1" thickBot="1">
      <c r="B130" s="118" t="s">
        <v>129</v>
      </c>
      <c r="C130" s="118">
        <v>125</v>
      </c>
      <c r="D130" s="30"/>
      <c r="E130" s="30">
        <f t="shared" si="13"/>
        <v>0</v>
      </c>
      <c r="F130" s="15"/>
    </row>
    <row r="131" spans="2:6" s="9" customFormat="1" ht="18" customHeight="1" thickBot="1">
      <c r="B131" s="8" t="s">
        <v>57</v>
      </c>
      <c r="C131" s="41"/>
      <c r="D131" s="41">
        <f>SUM(D128:D130)</f>
        <v>0</v>
      </c>
      <c r="E131" s="42">
        <f>SUM(E128:E130)</f>
        <v>0</v>
      </c>
      <c r="F131" s="15"/>
    </row>
    <row r="132" spans="2:6" s="9" customFormat="1" ht="18" customHeight="1">
      <c r="B132" s="86"/>
      <c r="C132" s="87"/>
      <c r="D132" s="87"/>
      <c r="E132" s="88"/>
    </row>
    <row r="133" spans="2:6" s="9" customFormat="1" ht="18" customHeight="1"/>
    <row r="134" spans="2:6" s="9" customFormat="1" ht="18" customHeight="1">
      <c r="B134" s="131" t="s">
        <v>130</v>
      </c>
      <c r="C134" s="132"/>
      <c r="D134" s="132"/>
      <c r="E134" s="133"/>
    </row>
    <row r="135" spans="2:6" s="9" customFormat="1" ht="18" customHeight="1">
      <c r="B135" s="5" t="s">
        <v>1</v>
      </c>
      <c r="C135" s="6" t="s">
        <v>2</v>
      </c>
      <c r="D135" s="6" t="s">
        <v>19</v>
      </c>
      <c r="E135" s="6" t="s">
        <v>3</v>
      </c>
    </row>
    <row r="136" spans="2:6" s="9" customFormat="1" ht="46" customHeight="1">
      <c r="B136" s="118" t="s">
        <v>132</v>
      </c>
      <c r="C136" s="118">
        <v>95</v>
      </c>
      <c r="D136" s="30"/>
      <c r="E136" s="30">
        <f t="shared" ref="E136:E137" si="15">D136*C136</f>
        <v>0</v>
      </c>
    </row>
    <row r="137" spans="2:6" s="9" customFormat="1" ht="46" customHeight="1" thickBot="1">
      <c r="B137" s="118" t="s">
        <v>131</v>
      </c>
      <c r="C137" s="118">
        <v>95</v>
      </c>
      <c r="D137" s="30"/>
      <c r="E137" s="30">
        <f t="shared" si="15"/>
        <v>0</v>
      </c>
    </row>
    <row r="138" spans="2:6" s="9" customFormat="1" ht="18" customHeight="1" thickBot="1">
      <c r="B138" s="8" t="s">
        <v>57</v>
      </c>
      <c r="C138" s="41"/>
      <c r="D138" s="41">
        <f>SUM(D136:D137)</f>
        <v>0</v>
      </c>
      <c r="E138" s="42">
        <f>SUM(E136:E137)</f>
        <v>0</v>
      </c>
    </row>
    <row r="139" spans="2:6" s="9" customFormat="1" ht="18" customHeight="1">
      <c r="B139" s="110"/>
      <c r="C139" s="111"/>
      <c r="D139" s="111"/>
      <c r="E139" s="112"/>
    </row>
    <row r="140" spans="2:6" s="9" customFormat="1" ht="18" customHeight="1">
      <c r="B140" s="110"/>
      <c r="C140" s="111"/>
      <c r="D140" s="111"/>
      <c r="E140" s="112"/>
    </row>
    <row r="141" spans="2:6" s="9" customFormat="1" ht="10" customHeight="1">
      <c r="B141" s="1"/>
      <c r="C141" s="1"/>
      <c r="D141" s="1"/>
      <c r="E141" s="1"/>
    </row>
    <row r="142" spans="2:6" s="9" customFormat="1" ht="28" customHeight="1">
      <c r="B142" s="131" t="s">
        <v>70</v>
      </c>
      <c r="C142" s="132"/>
      <c r="D142" s="132"/>
      <c r="E142" s="133"/>
    </row>
    <row r="143" spans="2:6" s="9" customFormat="1" ht="16" customHeight="1">
      <c r="B143" s="26" t="s">
        <v>1</v>
      </c>
      <c r="C143" s="27" t="s">
        <v>2</v>
      </c>
      <c r="D143" s="27" t="s">
        <v>19</v>
      </c>
      <c r="E143" s="28" t="s">
        <v>3</v>
      </c>
    </row>
    <row r="144" spans="2:6" s="9" customFormat="1" ht="23" customHeight="1">
      <c r="B144" s="30" t="s">
        <v>67</v>
      </c>
      <c r="C144" s="89">
        <v>32</v>
      </c>
      <c r="D144" s="31"/>
      <c r="E144" s="32">
        <f>D144*C144</f>
        <v>0</v>
      </c>
    </row>
    <row r="145" spans="2:5" s="9" customFormat="1" ht="23" customHeight="1">
      <c r="B145" s="30" t="s">
        <v>141</v>
      </c>
      <c r="C145" s="89">
        <v>35</v>
      </c>
      <c r="D145" s="31"/>
      <c r="E145" s="32">
        <f t="shared" ref="E145:E146" si="16">D145*C145</f>
        <v>0</v>
      </c>
    </row>
    <row r="146" spans="2:5" s="9" customFormat="1" ht="23" customHeight="1">
      <c r="B146" s="30" t="s">
        <v>68</v>
      </c>
      <c r="C146" s="119">
        <v>35</v>
      </c>
      <c r="D146" s="31"/>
      <c r="E146" s="32">
        <f t="shared" si="16"/>
        <v>0</v>
      </c>
    </row>
    <row r="147" spans="2:5" s="9" customFormat="1" ht="23" customHeight="1">
      <c r="B147" s="118" t="s">
        <v>118</v>
      </c>
      <c r="C147" s="89">
        <v>32</v>
      </c>
      <c r="D147" s="31"/>
      <c r="E147" s="32">
        <f t="shared" ref="E147" si="17">D147*C147</f>
        <v>0</v>
      </c>
    </row>
    <row r="148" spans="2:5" s="9" customFormat="1" ht="23" customHeight="1">
      <c r="B148" s="30" t="s">
        <v>69</v>
      </c>
      <c r="C148" s="89">
        <v>32</v>
      </c>
      <c r="D148" s="31"/>
      <c r="E148" s="32">
        <f t="shared" ref="E148:E149" si="18">D148*C148</f>
        <v>0</v>
      </c>
    </row>
    <row r="149" spans="2:5" s="9" customFormat="1" ht="23" customHeight="1">
      <c r="B149" s="30" t="s">
        <v>80</v>
      </c>
      <c r="C149" s="31">
        <v>260</v>
      </c>
      <c r="D149" s="31"/>
      <c r="E149" s="32">
        <f t="shared" si="18"/>
        <v>0</v>
      </c>
    </row>
    <row r="150" spans="2:5" s="9" customFormat="1" ht="23" customHeight="1">
      <c r="B150" s="91" t="s">
        <v>16</v>
      </c>
      <c r="C150" s="92">
        <v>28</v>
      </c>
      <c r="D150" s="31"/>
      <c r="E150" s="38">
        <f t="shared" ref="E150:E159" si="19">D150*C150</f>
        <v>0</v>
      </c>
    </row>
    <row r="151" spans="2:5" s="9" customFormat="1" ht="23" customHeight="1">
      <c r="B151" s="91" t="s">
        <v>30</v>
      </c>
      <c r="C151" s="92">
        <v>25</v>
      </c>
      <c r="D151" s="31"/>
      <c r="E151" s="38">
        <f t="shared" si="19"/>
        <v>0</v>
      </c>
    </row>
    <row r="152" spans="2:5" s="9" customFormat="1" ht="23" customHeight="1">
      <c r="B152" s="93" t="s">
        <v>82</v>
      </c>
      <c r="C152" s="93">
        <v>65</v>
      </c>
      <c r="D152" s="20"/>
      <c r="E152" s="38">
        <f t="shared" si="19"/>
        <v>0</v>
      </c>
    </row>
    <row r="153" spans="2:5" s="9" customFormat="1" ht="23" customHeight="1">
      <c r="B153" s="95" t="s">
        <v>83</v>
      </c>
      <c r="C153" s="95">
        <v>70</v>
      </c>
      <c r="D153" s="90"/>
      <c r="E153" s="38">
        <f t="shared" si="19"/>
        <v>0</v>
      </c>
    </row>
    <row r="154" spans="2:5" s="9" customFormat="1" ht="23" customHeight="1">
      <c r="B154" s="95" t="s">
        <v>85</v>
      </c>
      <c r="C154" s="95">
        <v>50</v>
      </c>
      <c r="D154" s="90"/>
      <c r="E154" s="38">
        <f t="shared" si="19"/>
        <v>0</v>
      </c>
    </row>
    <row r="155" spans="2:5" s="9" customFormat="1" ht="23" customHeight="1">
      <c r="B155" s="94" t="s">
        <v>84</v>
      </c>
      <c r="C155" s="95">
        <v>45</v>
      </c>
      <c r="D155" s="90"/>
      <c r="E155" s="38">
        <f t="shared" si="19"/>
        <v>0</v>
      </c>
    </row>
    <row r="156" spans="2:5" s="9" customFormat="1" ht="23" customHeight="1">
      <c r="B156" s="108" t="s">
        <v>119</v>
      </c>
      <c r="C156" s="95">
        <v>55</v>
      </c>
      <c r="D156" s="90"/>
      <c r="E156" s="38">
        <f t="shared" ref="E156" si="20">D156*C156</f>
        <v>0</v>
      </c>
    </row>
    <row r="157" spans="2:5" s="9" customFormat="1" ht="23" customHeight="1">
      <c r="B157" s="95" t="s">
        <v>86</v>
      </c>
      <c r="C157" s="95">
        <v>55</v>
      </c>
      <c r="D157" s="90"/>
      <c r="E157" s="38">
        <f t="shared" si="19"/>
        <v>0</v>
      </c>
    </row>
    <row r="158" spans="2:5" s="9" customFormat="1" ht="23" customHeight="1">
      <c r="B158" s="95" t="s">
        <v>120</v>
      </c>
      <c r="C158" s="95">
        <v>50</v>
      </c>
      <c r="D158" s="90"/>
      <c r="E158" s="38">
        <f t="shared" si="19"/>
        <v>0</v>
      </c>
    </row>
    <row r="159" spans="2:5" s="9" customFormat="1" ht="23" customHeight="1" thickBot="1">
      <c r="B159" s="39" t="s">
        <v>81</v>
      </c>
      <c r="C159" s="40">
        <v>30</v>
      </c>
      <c r="D159" s="40"/>
      <c r="E159" s="38">
        <f t="shared" si="19"/>
        <v>0</v>
      </c>
    </row>
    <row r="160" spans="2:5" s="9" customFormat="1" ht="23" customHeight="1" thickBot="1">
      <c r="B160" s="8" t="s">
        <v>57</v>
      </c>
      <c r="C160" s="41"/>
      <c r="D160" s="41">
        <f>SUM(D144:D159)</f>
        <v>0</v>
      </c>
      <c r="E160" s="42">
        <f>SUM(E144:E159)</f>
        <v>0</v>
      </c>
    </row>
    <row r="165" spans="1:5" ht="16" customHeight="1">
      <c r="B165" s="131" t="s">
        <v>31</v>
      </c>
      <c r="C165" s="132"/>
      <c r="D165" s="132"/>
      <c r="E165" s="133"/>
    </row>
    <row r="166" spans="1:5" ht="19" customHeight="1">
      <c r="B166" s="57" t="s">
        <v>1</v>
      </c>
      <c r="C166" s="58" t="s">
        <v>2</v>
      </c>
      <c r="D166" s="58" t="s">
        <v>19</v>
      </c>
      <c r="E166" s="58" t="s">
        <v>3</v>
      </c>
    </row>
    <row r="167" spans="1:5" ht="19" customHeight="1">
      <c r="B167" s="59" t="s">
        <v>42</v>
      </c>
      <c r="C167" s="60"/>
      <c r="D167" s="60"/>
      <c r="E167" s="61"/>
    </row>
    <row r="168" spans="1:5" ht="19" customHeight="1">
      <c r="B168" s="120" t="s">
        <v>121</v>
      </c>
      <c r="C168" s="115">
        <v>80</v>
      </c>
      <c r="D168" s="63"/>
      <c r="E168" s="64">
        <f t="shared" ref="E168:E170" si="21">D168*C168</f>
        <v>0</v>
      </c>
    </row>
    <row r="169" spans="1:5" ht="19" customHeight="1">
      <c r="A169" s="104" t="s">
        <v>123</v>
      </c>
      <c r="B169" s="43" t="s">
        <v>40</v>
      </c>
      <c r="C169" s="4">
        <v>75</v>
      </c>
      <c r="D169" s="4"/>
      <c r="E169" s="7">
        <f t="shared" si="21"/>
        <v>0</v>
      </c>
    </row>
    <row r="170" spans="1:5" ht="19" customHeight="1">
      <c r="A170" s="104" t="s">
        <v>123</v>
      </c>
      <c r="B170" s="65" t="s">
        <v>39</v>
      </c>
      <c r="C170" s="4">
        <v>75</v>
      </c>
      <c r="D170" s="66"/>
      <c r="E170" s="67">
        <f t="shared" si="21"/>
        <v>0</v>
      </c>
    </row>
    <row r="171" spans="1:5" ht="19" customHeight="1">
      <c r="B171" s="68"/>
      <c r="C171" s="69"/>
      <c r="D171" s="69"/>
      <c r="E171" s="70"/>
    </row>
    <row r="172" spans="1:5" ht="19" customHeight="1">
      <c r="B172" s="3" t="s">
        <v>90</v>
      </c>
      <c r="C172" s="23"/>
      <c r="D172" s="23"/>
      <c r="E172" s="35"/>
    </row>
    <row r="173" spans="1:5" ht="19" customHeight="1">
      <c r="B173" s="43" t="s">
        <v>121</v>
      </c>
      <c r="C173" s="4">
        <v>80</v>
      </c>
      <c r="D173" s="4"/>
      <c r="E173" s="7">
        <f t="shared" ref="E173:E175" si="22">D173*C173</f>
        <v>0</v>
      </c>
    </row>
    <row r="174" spans="1:5" ht="19" customHeight="1">
      <c r="A174" s="104" t="s">
        <v>123</v>
      </c>
      <c r="B174" s="43" t="s">
        <v>40</v>
      </c>
      <c r="C174" s="4">
        <v>75</v>
      </c>
      <c r="D174" s="4"/>
      <c r="E174" s="7">
        <f t="shared" si="22"/>
        <v>0</v>
      </c>
    </row>
    <row r="175" spans="1:5" ht="19" customHeight="1">
      <c r="A175" s="104" t="s">
        <v>123</v>
      </c>
      <c r="B175" s="109" t="s">
        <v>39</v>
      </c>
      <c r="C175" s="4">
        <v>75</v>
      </c>
      <c r="D175" s="4"/>
      <c r="E175" s="7">
        <f t="shared" si="22"/>
        <v>0</v>
      </c>
    </row>
    <row r="176" spans="1:5" ht="19" customHeight="1">
      <c r="B176" s="71"/>
      <c r="C176" s="71"/>
      <c r="D176" s="71"/>
      <c r="E176" s="72"/>
    </row>
    <row r="177" spans="1:5" ht="19" customHeight="1">
      <c r="B177" s="4" t="s">
        <v>89</v>
      </c>
      <c r="C177" s="23"/>
      <c r="D177" s="23"/>
      <c r="E177" s="35"/>
    </row>
    <row r="178" spans="1:5" ht="19" customHeight="1">
      <c r="B178" s="43" t="s">
        <v>121</v>
      </c>
      <c r="C178" s="115">
        <v>90</v>
      </c>
      <c r="D178" s="4"/>
      <c r="E178" s="7">
        <f t="shared" ref="E178" si="23">D178*C178</f>
        <v>0</v>
      </c>
    </row>
    <row r="179" spans="1:5" ht="19" customHeight="1">
      <c r="A179" s="104" t="s">
        <v>123</v>
      </c>
      <c r="B179" s="43" t="s">
        <v>40</v>
      </c>
      <c r="C179" s="115">
        <v>90</v>
      </c>
      <c r="D179" s="4"/>
      <c r="E179" s="7">
        <f>D179*C179</f>
        <v>0</v>
      </c>
    </row>
    <row r="180" spans="1:5" ht="19" customHeight="1">
      <c r="A180" s="104" t="s">
        <v>123</v>
      </c>
      <c r="B180" s="109" t="s">
        <v>39</v>
      </c>
      <c r="C180" s="115">
        <v>90</v>
      </c>
      <c r="D180" s="4"/>
      <c r="E180" s="7">
        <f t="shared" ref="E180" si="24">D180*C180</f>
        <v>0</v>
      </c>
    </row>
    <row r="181" spans="1:5" ht="19" customHeight="1"/>
    <row r="182" spans="1:5" ht="19" customHeight="1">
      <c r="B182" s="4" t="s">
        <v>91</v>
      </c>
      <c r="C182" s="60"/>
      <c r="D182" s="60"/>
      <c r="E182" s="61"/>
    </row>
    <row r="183" spans="1:5" ht="19" customHeight="1">
      <c r="B183" s="62" t="s">
        <v>121</v>
      </c>
      <c r="C183" s="4">
        <v>80</v>
      </c>
      <c r="D183" s="63"/>
      <c r="E183" s="64">
        <f>D183*C183</f>
        <v>0</v>
      </c>
    </row>
    <row r="184" spans="1:5" ht="19" customHeight="1">
      <c r="A184" s="104" t="s">
        <v>123</v>
      </c>
      <c r="B184" s="43" t="s">
        <v>40</v>
      </c>
      <c r="C184" s="4">
        <v>75</v>
      </c>
      <c r="D184" s="4"/>
      <c r="E184" s="7">
        <f t="shared" ref="E184:E185" si="25">D184*C184</f>
        <v>0</v>
      </c>
    </row>
    <row r="185" spans="1:5" ht="19" customHeight="1">
      <c r="A185" s="104" t="s">
        <v>123</v>
      </c>
      <c r="B185" s="65" t="s">
        <v>39</v>
      </c>
      <c r="C185" s="4">
        <v>75</v>
      </c>
      <c r="D185" s="4"/>
      <c r="E185" s="7">
        <f t="shared" si="25"/>
        <v>0</v>
      </c>
    </row>
    <row r="186" spans="1:5" ht="19" customHeight="1">
      <c r="B186" s="69"/>
      <c r="C186" s="69"/>
      <c r="D186" s="69"/>
      <c r="E186" s="70"/>
    </row>
    <row r="187" spans="1:5" ht="19" customHeight="1">
      <c r="B187" s="115" t="s">
        <v>122</v>
      </c>
      <c r="C187" s="23"/>
      <c r="D187" s="23"/>
      <c r="E187" s="35"/>
    </row>
    <row r="188" spans="1:5" ht="19" customHeight="1">
      <c r="B188" s="43" t="s">
        <v>121</v>
      </c>
      <c r="C188" s="4">
        <v>80</v>
      </c>
      <c r="D188" s="4"/>
      <c r="E188" s="7">
        <f>D188*C188</f>
        <v>0</v>
      </c>
    </row>
    <row r="189" spans="1:5" ht="19" customHeight="1">
      <c r="A189" s="104" t="s">
        <v>123</v>
      </c>
      <c r="B189" s="43" t="s">
        <v>40</v>
      </c>
      <c r="C189" s="4">
        <v>75</v>
      </c>
      <c r="D189" s="4"/>
      <c r="E189" s="7">
        <f t="shared" ref="E189:E190" si="26">D189*C189</f>
        <v>0</v>
      </c>
    </row>
    <row r="190" spans="1:5" ht="19" customHeight="1">
      <c r="A190" s="104" t="s">
        <v>123</v>
      </c>
      <c r="B190" s="109" t="s">
        <v>39</v>
      </c>
      <c r="C190" s="4">
        <v>75</v>
      </c>
      <c r="D190" s="4"/>
      <c r="E190" s="7">
        <f t="shared" si="26"/>
        <v>0</v>
      </c>
    </row>
    <row r="191" spans="1:5" ht="19" customHeight="1"/>
    <row r="192" spans="1:5" ht="19" customHeight="1">
      <c r="B192" s="4" t="s">
        <v>92</v>
      </c>
      <c r="C192" s="23"/>
      <c r="D192" s="23"/>
      <c r="E192" s="35"/>
    </row>
    <row r="193" spans="1:5" ht="19" customHeight="1">
      <c r="B193" s="43" t="s">
        <v>121</v>
      </c>
      <c r="C193" s="4">
        <v>80</v>
      </c>
      <c r="D193" s="4"/>
      <c r="E193" s="7">
        <f>D193*C193</f>
        <v>0</v>
      </c>
    </row>
    <row r="194" spans="1:5" ht="19" customHeight="1">
      <c r="A194" s="104" t="s">
        <v>123</v>
      </c>
      <c r="B194" s="43" t="s">
        <v>40</v>
      </c>
      <c r="C194" s="4">
        <v>75</v>
      </c>
      <c r="D194" s="4"/>
      <c r="E194" s="7">
        <f t="shared" ref="E194:E195" si="27">D194*C194</f>
        <v>0</v>
      </c>
    </row>
    <row r="195" spans="1:5" ht="19" customHeight="1">
      <c r="A195" s="104" t="s">
        <v>123</v>
      </c>
      <c r="B195" s="109" t="s">
        <v>39</v>
      </c>
      <c r="C195" s="4">
        <v>75</v>
      </c>
      <c r="D195" s="4"/>
      <c r="E195" s="7">
        <f t="shared" si="27"/>
        <v>0</v>
      </c>
    </row>
    <row r="196" spans="1:5" ht="19" customHeight="1" thickBot="1"/>
    <row r="197" spans="1:5" ht="19" customHeight="1" thickBot="1">
      <c r="B197" s="76" t="s">
        <v>57</v>
      </c>
      <c r="C197" s="77"/>
      <c r="D197" s="77">
        <f>SUM(D168:D196)</f>
        <v>0</v>
      </c>
      <c r="E197" s="78">
        <f>SUM(E168:E196)</f>
        <v>0</v>
      </c>
    </row>
    <row r="198" spans="1:5" ht="19" customHeight="1"/>
    <row r="201" spans="1:5" ht="18" customHeight="1">
      <c r="B201" s="131" t="s">
        <v>56</v>
      </c>
      <c r="C201" s="132"/>
      <c r="D201" s="132"/>
      <c r="E201" s="133"/>
    </row>
    <row r="202" spans="1:5" ht="18" customHeight="1">
      <c r="B202" s="26" t="s">
        <v>1</v>
      </c>
      <c r="C202" s="27" t="s">
        <v>2</v>
      </c>
      <c r="D202" s="27" t="s">
        <v>19</v>
      </c>
      <c r="E202" s="28" t="s">
        <v>3</v>
      </c>
    </row>
    <row r="203" spans="1:5" ht="18" customHeight="1">
      <c r="B203" s="30" t="s">
        <v>48</v>
      </c>
      <c r="C203" s="31">
        <v>290</v>
      </c>
      <c r="D203" s="31"/>
      <c r="E203" s="32">
        <f>D203*C203</f>
        <v>0</v>
      </c>
    </row>
    <row r="204" spans="1:5" ht="18" customHeight="1">
      <c r="B204" s="30" t="s">
        <v>50</v>
      </c>
      <c r="C204" s="31">
        <v>290</v>
      </c>
      <c r="D204" s="31"/>
      <c r="E204" s="32">
        <f>D204*C204</f>
        <v>0</v>
      </c>
    </row>
    <row r="205" spans="1:5" ht="18" customHeight="1">
      <c r="B205" s="30" t="s">
        <v>49</v>
      </c>
      <c r="C205" s="31">
        <v>290</v>
      </c>
      <c r="D205" s="31"/>
      <c r="E205" s="32">
        <f>D205*C205</f>
        <v>0</v>
      </c>
    </row>
    <row r="206" spans="1:5" ht="18" customHeight="1" thickBot="1">
      <c r="B206" s="30" t="s">
        <v>51</v>
      </c>
      <c r="C206" s="31">
        <v>290</v>
      </c>
      <c r="D206" s="31"/>
      <c r="E206" s="32">
        <f>D206*C206</f>
        <v>0</v>
      </c>
    </row>
    <row r="207" spans="1:5" ht="18" customHeight="1" thickBot="1">
      <c r="B207" s="8" t="s">
        <v>57</v>
      </c>
      <c r="C207" s="41"/>
      <c r="D207" s="41">
        <f>SUM(D203:D206)</f>
        <v>0</v>
      </c>
      <c r="E207" s="42">
        <f>SUM(E203:E206)</f>
        <v>0</v>
      </c>
    </row>
  </sheetData>
  <mergeCells count="13">
    <mergeCell ref="B114:E114"/>
    <mergeCell ref="B126:E126"/>
    <mergeCell ref="B142:E142"/>
    <mergeCell ref="B201:E201"/>
    <mergeCell ref="B103:E103"/>
    <mergeCell ref="B165:E165"/>
    <mergeCell ref="B134:E134"/>
    <mergeCell ref="B119:E119"/>
    <mergeCell ref="B2:E4"/>
    <mergeCell ref="B16:E16"/>
    <mergeCell ref="B83:E83"/>
    <mergeCell ref="B41:E41"/>
    <mergeCell ref="H8:J8"/>
  </mergeCells>
  <phoneticPr fontId="13" type="noConversion"/>
  <pageMargins left="0.75" right="0.75" top="1" bottom="1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April</vt:lpstr>
      <vt:lpstr>Regular Menu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Laura</cp:lastModifiedBy>
  <cp:lastPrinted>2019-02-10T03:34:10Z</cp:lastPrinted>
  <dcterms:created xsi:type="dcterms:W3CDTF">2018-07-04T06:49:39Z</dcterms:created>
  <dcterms:modified xsi:type="dcterms:W3CDTF">2020-04-17T00:44:19Z</dcterms:modified>
</cp:coreProperties>
</file>