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4"/>
  <workbookPr autoCompressPictures="0"/>
  <mc:AlternateContent xmlns:mc="http://schemas.openxmlformats.org/markup-compatibility/2006">
    <mc:Choice Requires="x15">
      <x15ac:absPath xmlns:x15ac="http://schemas.microsoft.com/office/spreadsheetml/2010/11/ac" url="/Users/Louise/Documents/LE PETIT CROISSANT/"/>
    </mc:Choice>
  </mc:AlternateContent>
  <xr:revisionPtr revIDLastSave="0" documentId="13_ncr:1_{2A6C8AC2-4A18-CB47-8E82-F5D4A494F613}" xr6:coauthVersionLast="36" xr6:coauthVersionMax="36" xr10:uidLastSave="{00000000-0000-0000-0000-000000000000}"/>
  <bookViews>
    <workbookView xWindow="0" yWindow="460" windowWidth="28800" windowHeight="15760" tabRatio="500" xr2:uid="{00000000-000D-0000-FFFF-FFFF00000000}"/>
  </bookViews>
  <sheets>
    <sheet name="Menu" sheetId="2" r:id="rId1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34" i="2" l="1"/>
  <c r="E43" i="2" l="1"/>
  <c r="E44" i="2"/>
  <c r="E45" i="2"/>
  <c r="E46" i="2"/>
  <c r="E47" i="2"/>
  <c r="E48" i="2"/>
  <c r="E49" i="2"/>
  <c r="E50" i="2"/>
  <c r="E51" i="2"/>
  <c r="E52" i="2"/>
  <c r="E53" i="2"/>
  <c r="E54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8" i="2"/>
  <c r="E79" i="2"/>
  <c r="E80" i="2"/>
  <c r="E81" i="2"/>
  <c r="E82" i="2"/>
  <c r="E83" i="2"/>
  <c r="E84" i="2"/>
  <c r="E30" i="2"/>
  <c r="E29" i="2"/>
  <c r="E18" i="2"/>
  <c r="E19" i="2"/>
  <c r="E20" i="2"/>
  <c r="E21" i="2"/>
  <c r="E22" i="2"/>
  <c r="E23" i="2"/>
  <c r="E24" i="2"/>
  <c r="E25" i="2"/>
  <c r="E26" i="2"/>
  <c r="E27" i="2"/>
  <c r="E28" i="2"/>
  <c r="E31" i="2"/>
  <c r="E32" i="2"/>
  <c r="E33" i="2"/>
  <c r="E34" i="2"/>
  <c r="E35" i="2"/>
  <c r="E36" i="2"/>
  <c r="J18" i="2"/>
  <c r="J19" i="2"/>
  <c r="J20" i="2"/>
  <c r="J21" i="2"/>
  <c r="J22" i="2"/>
  <c r="J23" i="2"/>
  <c r="J24" i="2"/>
  <c r="J25" i="2"/>
  <c r="J26" i="2"/>
  <c r="J32" i="2"/>
  <c r="J33" i="2"/>
  <c r="J34" i="2" s="1"/>
  <c r="J61" i="2"/>
  <c r="J62" i="2"/>
  <c r="J63" i="2"/>
  <c r="J64" i="2"/>
  <c r="J67" i="2" s="1"/>
  <c r="J65" i="2"/>
  <c r="J66" i="2"/>
  <c r="E108" i="2"/>
  <c r="E109" i="2"/>
  <c r="E110" i="2"/>
  <c r="E111" i="2"/>
  <c r="E112" i="2"/>
  <c r="E118" i="2"/>
  <c r="E119" i="2"/>
  <c r="E120" i="2"/>
  <c r="E121" i="2"/>
  <c r="J80" i="2"/>
  <c r="J81" i="2"/>
  <c r="J82" i="2"/>
  <c r="J85" i="2"/>
  <c r="J86" i="2"/>
  <c r="J87" i="2"/>
  <c r="J90" i="2"/>
  <c r="J91" i="2"/>
  <c r="J92" i="2"/>
  <c r="J95" i="2"/>
  <c r="J96" i="2"/>
  <c r="J97" i="2"/>
  <c r="J100" i="2"/>
  <c r="J101" i="2"/>
  <c r="J102" i="2"/>
  <c r="J105" i="2"/>
  <c r="J106" i="2"/>
  <c r="J107" i="2"/>
  <c r="E90" i="2"/>
  <c r="E91" i="2"/>
  <c r="E92" i="2"/>
  <c r="E93" i="2"/>
  <c r="E94" i="2"/>
  <c r="E95" i="2"/>
  <c r="E96" i="2"/>
  <c r="E97" i="2"/>
  <c r="E98" i="2"/>
  <c r="E99" i="2"/>
  <c r="E100" i="2"/>
  <c r="E101" i="2"/>
  <c r="J39" i="2"/>
  <c r="J40" i="2"/>
  <c r="J41" i="2"/>
  <c r="J42" i="2"/>
  <c r="J43" i="2"/>
  <c r="J44" i="2"/>
  <c r="J45" i="2"/>
  <c r="J46" i="2"/>
  <c r="J47" i="2"/>
  <c r="J48" i="2"/>
  <c r="J49" i="2"/>
  <c r="J50" i="2"/>
  <c r="J51" i="2"/>
  <c r="J52" i="2"/>
  <c r="J53" i="2"/>
  <c r="J54" i="2"/>
  <c r="J55" i="2"/>
  <c r="E126" i="2"/>
  <c r="E127" i="2"/>
  <c r="E128" i="2"/>
  <c r="E129" i="2"/>
  <c r="J10" i="2"/>
  <c r="J12" i="2" s="1"/>
  <c r="D130" i="2"/>
  <c r="D122" i="2"/>
  <c r="I109" i="2"/>
  <c r="I67" i="2"/>
  <c r="I56" i="2"/>
  <c r="I27" i="2"/>
  <c r="D37" i="2"/>
  <c r="D113" i="2"/>
  <c r="D102" i="2"/>
  <c r="D85" i="2"/>
  <c r="J11" i="2"/>
  <c r="E102" i="2" l="1"/>
  <c r="E113" i="2"/>
  <c r="E85" i="2"/>
  <c r="J56" i="2"/>
  <c r="E37" i="2"/>
  <c r="E122" i="2"/>
  <c r="E130" i="2"/>
  <c r="J109" i="2"/>
  <c r="J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 Meunier</author>
  </authors>
  <commentList>
    <comment ref="G27" authorId="0" shapeId="0" xr:uid="{00000000-0006-0000-0000-000001000000}">
      <text>
        <r>
          <rPr>
            <b/>
            <sz val="10"/>
            <color rgb="FF000000"/>
            <rFont val="Tahoma"/>
            <family val="2"/>
          </rPr>
          <t>Paul Meunier: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37" authorId="0" shapeId="0" xr:uid="{00000000-0006-0000-0000-000002000000}">
      <text>
        <r>
          <rPr>
            <b/>
            <sz val="10"/>
            <color rgb="FF000000"/>
            <rFont val="Tahoma"/>
            <family val="2"/>
          </rPr>
          <t>Paul Meunier:</t>
        </r>
        <r>
          <rPr>
            <sz val="10"/>
            <color rgb="FF000000"/>
            <rFont val="Tahoma"/>
            <family val="2"/>
          </rPr>
          <t xml:space="preserve">
</t>
        </r>
      </text>
    </comment>
    <comment ref="B130" authorId="0" shapeId="0" xr:uid="{00000000-0006-0000-0000-000003000000}">
      <text>
        <r>
          <rPr>
            <b/>
            <sz val="10"/>
            <color rgb="FF000000"/>
            <rFont val="Tahoma"/>
            <family val="2"/>
          </rPr>
          <t>Paul Meunier:</t>
        </r>
        <r>
          <rPr>
            <sz val="10"/>
            <color rgb="FF000000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<sst xmlns="http://schemas.openxmlformats.org/spreadsheetml/2006/main" count="215" uniqueCount="156">
  <si>
    <t>Pastries</t>
  </si>
  <si>
    <t>Item</t>
  </si>
  <si>
    <t>Price</t>
  </si>
  <si>
    <t>Total</t>
  </si>
  <si>
    <t>Croissant</t>
  </si>
  <si>
    <t>Chocolate Twist</t>
  </si>
  <si>
    <t>Cranberry Twist</t>
  </si>
  <si>
    <t>Ham &amp; Cheese Croissant</t>
  </si>
  <si>
    <t>Mini Croissant</t>
  </si>
  <si>
    <t>Mini Pain au Chocolat</t>
  </si>
  <si>
    <t>Mini Chocolate Twist</t>
  </si>
  <si>
    <t>Mini Cranberry Twist</t>
  </si>
  <si>
    <t>Mini Raisin Swirl</t>
  </si>
  <si>
    <t>Mini Ham &amp; Cheese Croissant</t>
  </si>
  <si>
    <t>Mini Eggs Salad Croissant</t>
  </si>
  <si>
    <t>Mini Tuna Mayo Croissant</t>
  </si>
  <si>
    <t>Mini Blueberry Muffin</t>
  </si>
  <si>
    <t>Mini Chocolate Muffin</t>
  </si>
  <si>
    <t>Baguette</t>
  </si>
  <si>
    <t>Coffee Pot 2L</t>
  </si>
  <si>
    <t>Tea Pot 2L</t>
  </si>
  <si>
    <t>Mini Apple Chausson</t>
  </si>
  <si>
    <t>Quantity</t>
  </si>
  <si>
    <t>Mini Salmon Cream Cheese Croissant</t>
  </si>
  <si>
    <t xml:space="preserve">Salmon &amp; Cream Cheese Croissant </t>
  </si>
  <si>
    <t>Mini Banana Muffin</t>
  </si>
  <si>
    <t>Mini Lemon Poppy Seeds Muffin</t>
  </si>
  <si>
    <t>Delivery fee (may vary)</t>
  </si>
  <si>
    <t>Sub Total</t>
  </si>
  <si>
    <t>Mini Nutella Croissant</t>
  </si>
  <si>
    <t>Tuna Mayo Croissant</t>
  </si>
  <si>
    <t>Fresh Orange Juice 100% juice 1L</t>
  </si>
  <si>
    <t>Fresh Watermelon Juice 100% juice 1L</t>
  </si>
  <si>
    <t>Fresh Watermelon Juice 100% juice 300ml</t>
  </si>
  <si>
    <t>Fresh Orange Juice 100% juice 300ml</t>
  </si>
  <si>
    <t>Ciabatta</t>
  </si>
  <si>
    <t>Sandwiches (Served on Ciabatta)</t>
  </si>
  <si>
    <t>Small Pastries</t>
  </si>
  <si>
    <t>Large Pastries</t>
  </si>
  <si>
    <t>Our Bun Collection</t>
  </si>
  <si>
    <t>Ham &amp; Cheese Lattice</t>
  </si>
  <si>
    <t>Mini Tomato Basil Muffin</t>
  </si>
  <si>
    <t>Mini Goat Cheese Muffin</t>
  </si>
  <si>
    <t>Fresh Grapefruit Juice 100% juice 1L</t>
  </si>
  <si>
    <t>Fresh Grapefruit Juice 100% juice 300ml</t>
  </si>
  <si>
    <t>2 MEDIUM</t>
  </si>
  <si>
    <t>1 LARGE</t>
  </si>
  <si>
    <t>2 SMALL</t>
  </si>
  <si>
    <t xml:space="preserve"> 2 MEDIUM </t>
  </si>
  <si>
    <t>Delivery Adress</t>
  </si>
  <si>
    <t>The French - Ham, Butter &amp; Emmental</t>
  </si>
  <si>
    <t>Drinks</t>
  </si>
  <si>
    <t>Finger Food (3 days pre-order)</t>
  </si>
  <si>
    <t>Croque Monsieur Bites (40)</t>
  </si>
  <si>
    <t>Mini Almond Pain au Chocolat (minimum 5)</t>
  </si>
  <si>
    <t>Mini Almond Croissant (minimum 5)</t>
  </si>
  <si>
    <t>Latte Pot 2L</t>
  </si>
  <si>
    <t>Mini Croque Monsieur Bites (40)</t>
  </si>
  <si>
    <t>Cheese Cake</t>
  </si>
  <si>
    <t>Apple Tart</t>
  </si>
  <si>
    <t>Lemon Meringue Pie</t>
  </si>
  <si>
    <t>Raspberry Tart</t>
  </si>
  <si>
    <t>Fill in the form and send it to hello@lepetitcroissant.hk</t>
  </si>
  <si>
    <t>Almond Croissant (minimum 2)</t>
  </si>
  <si>
    <t>Fresh Carrot, Orange Juice 100% juice 300ml</t>
  </si>
  <si>
    <t>Fresh Carrot, Orange Juice 100% juice 1L</t>
  </si>
  <si>
    <t>Cakes (3 days pre-order)</t>
  </si>
  <si>
    <t xml:space="preserve">Total </t>
  </si>
  <si>
    <t>Savory French Canapés (54)</t>
  </si>
  <si>
    <t>Savory Vegetarian Canapés (54)</t>
  </si>
  <si>
    <t>Sweet Petits Fours (48)</t>
  </si>
  <si>
    <t>Mini Financier (48)</t>
  </si>
  <si>
    <t xml:space="preserve">Phone Number </t>
  </si>
  <si>
    <t>Company</t>
  </si>
  <si>
    <t>Name</t>
  </si>
  <si>
    <t>Delivery Time</t>
  </si>
  <si>
    <t>Lunch Packages</t>
  </si>
  <si>
    <t>Fresh Fruit Cup Eco Cup</t>
  </si>
  <si>
    <t>Fresh Veggie Cup Eco Cup</t>
  </si>
  <si>
    <t>Fresh Mango Granola Yogurt Eco Cup</t>
  </si>
  <si>
    <t>Granola &amp; Red Fruits Yogurt Eco Cup</t>
  </si>
  <si>
    <t>Honey Greek Yogurt Eco Cup</t>
  </si>
  <si>
    <t>Healthy</t>
  </si>
  <si>
    <t>Most Popular</t>
  </si>
  <si>
    <t>Junk Boat Lunch for 30-35 (Baguettes, French pork sausages (60 pieces), pomme dauphine (60 pieces), 2 Fresh Fruit Trays, 2 Fresh Salad Trays, 40 small sandwiches, 40 mini muffins)</t>
  </si>
  <si>
    <t>Brunch Packages</t>
  </si>
  <si>
    <t>Breakfast Essentials for 2
2 mini croissant, 2 mini pain au chocolat, 1 ciabatta, 1 fruit cup, 1 granola yogurt, 25g butter, 150g ham</t>
  </si>
  <si>
    <t>Brunch Essentials for 2
4 mini pastries, 1 baguette, 1 fruit cup, 1 granola yogurt, 25g salted butter, 100g Emmental Cheese &amp; 150g French ham</t>
  </si>
  <si>
    <t>Brunch Essentials for 4
For 4: 10 mini pastries, 2 baguettes, 2 fruit cups, 2 granola yogurts, 50g salted butter, 150g French ham, 100g Emmental, 100g salmon, 150g cream cheese</t>
  </si>
  <si>
    <t>Add 20 Eco-Cups</t>
  </si>
  <si>
    <t>Savory Package F for 20-25 people (40 mini items)                                                        20 mini cheese croissant, 20 mini tuna mayo croissant</t>
  </si>
  <si>
    <t>Mini Nutella &amp; Raspberries Croissant</t>
  </si>
  <si>
    <t>Cheese &amp; Onion Twist</t>
  </si>
  <si>
    <t>Mini Ham &amp; Cheese Lattice</t>
  </si>
  <si>
    <t xml:space="preserve">Mini Cheese &amp; Onion Twist </t>
  </si>
  <si>
    <t>Mini Cheese Croissant</t>
  </si>
  <si>
    <t>Mini Egg Truffle Croissant</t>
  </si>
  <si>
    <t>Package B for 20-25 (50 mini items)                                                        25 mini croissant + 25 mini pain au chocolat</t>
  </si>
  <si>
    <t>Mixed Package E                                                                                                           22 mini croissant, 22 mini pain au chocolat, 1 lovely fruit tray</t>
  </si>
  <si>
    <t>Package A for 15-20 people (40 mini items)                                                        10 mini pain au chocolat, 10 mini croissant, 10 mini raisin swirls, 10 mini chocolate twists</t>
  </si>
  <si>
    <t>Package C for 20-25 (48 mini items)                                                                                                               16 mini croissant + 16 mini pain au chocolat + 16 mini raisin swirls</t>
  </si>
  <si>
    <t>Package for 60-70 (150 mini items)                                                        50 mini croissants + 50 mini pain au chocolat + 50 mini raisin swirls</t>
  </si>
  <si>
    <t>Chocolat Mini Muffins Package (36 items)</t>
  </si>
  <si>
    <t>Bun Package (18 items) 4 ham &amp; cheese sesame buns, 4 salmon cream cheese ciabattas, 5 tuna mayo charcoal buns, 5 Goat cheese Charcoal buns</t>
  </si>
  <si>
    <t>Sandwich Box for 7 (3 Large French Sandwiches, 2 Large Salmon Cream Cheese , 2 Large Tuna Sandwiches)</t>
  </si>
  <si>
    <t>Pack for 80-100                                                                                                               32 mini croissant + 32 mini pain au chocolat + 32 mini raisin swirls + 20 mini ham &amp; cheese croissant + 20 tuna mayo croissant + 1 mini chocolate muffin package (36 items) + 20 fruit cups + 20 granola yogurts</t>
  </si>
  <si>
    <t>Bun Package (36 items) 8 ham &amp; cheese sesame buns, 8 salmon cream cheese ciabattas, 10 tuna mayo charcoal buns, 10 Goat cheese Charcoal buns</t>
  </si>
  <si>
    <t>Sandwich Box for 21 (7 Large French Sandwiches, 7 Large Salmon Cream Cheese , 7 Large Tuna Sandwiches)</t>
  </si>
  <si>
    <t>Package for 40-50 (100 mini items)                                                                                                               30 mini croissant + 30 mini pain au chocolat + 20 mini raisin swirls + 20 chocolate twists</t>
  </si>
  <si>
    <t>Egg Salad Croissant</t>
  </si>
  <si>
    <t>Fresh Fruit Tray for 8-10 people</t>
  </si>
  <si>
    <t>Fresh Veggie Tray for 8-10 people</t>
  </si>
  <si>
    <t>Organic Boiled Eggs (2)</t>
  </si>
  <si>
    <t>2 Tuna Mayo on Charoal Buns</t>
  </si>
  <si>
    <t>2 Goat Cheese on Charcoal Buns</t>
  </si>
  <si>
    <t>2 Ham &amp; Cheese Ciabatta Buns</t>
  </si>
  <si>
    <t xml:space="preserve"> 2 Salmon Cream Cheese Ciabatta Buns</t>
  </si>
  <si>
    <t xml:space="preserve"> 2 Egg Mayo Ciabatta Buns</t>
  </si>
  <si>
    <t>2 Hummus Ciabatta Buns</t>
  </si>
  <si>
    <t>French Ham (150g)</t>
  </si>
  <si>
    <t>Smoked Salmon (100g)</t>
  </si>
  <si>
    <t>Cream Cheese (200g)</t>
  </si>
  <si>
    <t>Hummus (200g)</t>
  </si>
  <si>
    <t>Guérande Salt Butter (250g)</t>
  </si>
  <si>
    <t>Scrambled Eggs (3)</t>
  </si>
  <si>
    <t>Goat Cheese Honey Pomegranate Rosemary (100g)</t>
  </si>
  <si>
    <t>Healthy Package D for 20-25                                                          10 mini pain au chocolat, 10 mini croissant, 10 mini banana walnut muffins, 10 mini blueberry muffins, 10 fruit cups, 10 granola yogurts (in eco-cups)</t>
  </si>
  <si>
    <t>Package for 10-12                                                                             6 fruit cups + 6 granola yogurts + 5 mini croissant + 5 mini pain au chocolat + 5 mini raisin swirls + 5 mini blueberry muffins + 10 mini cheese croissant w/ Eco cups</t>
  </si>
  <si>
    <t>NEW</t>
  </si>
  <si>
    <t>Savory Package G (20 mini onion &amp; cheese twists + 20 mini ham &amp; cheese lattices)</t>
  </si>
  <si>
    <t>Package H (40 mini Nutella croissants)</t>
  </si>
  <si>
    <t xml:space="preserve">Breakfast Packages - Best Value! </t>
  </si>
  <si>
    <t>Salads Boxes served with a slice of bread &amp; a light vinaigrette</t>
  </si>
  <si>
    <t>Lover's Package                                                                               2 mini croissant, 2 mini pain au chocolat, 2 fruit cups, 1 granola yogurts, 4 mini muffins of 4 different flavors, 1 ciabatta, 3 mini butter Sel de Guérande, 1 goat cheese</t>
  </si>
  <si>
    <t>The Salmon - Salmon &amp; Cream Cheese, Cucumber</t>
  </si>
  <si>
    <t>The Tuna - Tuna Mayo Lettuce</t>
  </si>
  <si>
    <t>The Vegetarian Hummus, Tomato, Lettuce</t>
  </si>
  <si>
    <t>The Goat Cheese Honey Rosemary Lettuce</t>
  </si>
  <si>
    <t>The Egg Mayo Emmental Lettuce</t>
  </si>
  <si>
    <t>Muffins &amp; Cookies</t>
  </si>
  <si>
    <t>Double Chocolate Cookie</t>
  </si>
  <si>
    <t>Preferred Method of Payment: Bank Transfer or Credit Card (4% additional charge)</t>
  </si>
  <si>
    <t>Lunch Salads &amp; Bentos (2 days pre-order)</t>
  </si>
  <si>
    <t>Bento Box Salmon - Slices of Smoked Salmon, Goat Cheese and Cucumber with Mixed Lettuce, Pasta Salad, Slices of Ciabatta, Emmental Cheese, Fresh Fruit Salad</t>
  </si>
  <si>
    <t>Bento Box Ham - Slices of French Ham, Mixed Salad, Pasta Salad, Slices of Ciabatta, Emmental Cheese, Fresh Fruit Salad</t>
  </si>
  <si>
    <t>Regular Lunch Package A for 15 people                30 medium sandwiches (up to 5 different flavors) + 15 mixed salads (mixed lettuce, cherry tomato &amp; cucumber)</t>
  </si>
  <si>
    <t>Healthy Lunch Package B for 15 people                30 medium sandwiches (up to 5 different flavors) + 15 mixed salads (mixed lettuce, cherry tomato &amp; cucumber) + 15 yogurt or fruit cups + 15 mini muffins (up to 4 flavors)</t>
  </si>
  <si>
    <t>Lunch Set for 1                                                         1 large sandwich + 1 fruit cup + 1 mini muffin</t>
  </si>
  <si>
    <t>Mixed Package for 60 people                                                       20 mini croissant + 20 mini pain au chocolat + 20 mini raisin swirl + 10 mini chocolate muffins + 10 mini blueberry muffins + 10 mini apple chaussons + 20 mini tuna mayo croissants + 20 mini egg salad croissants</t>
  </si>
  <si>
    <t>Mixed Package for 25 people                                                       10 mini croissant + 10 mini pain au chocolat + 10 mini raisin swirls + 10 mini chocolate muffins + 10 mini apple chaussons + 10 mini tuna mayo croissants + 10 mini egg salad croissants</t>
  </si>
  <si>
    <t>Sweet Mini Muffin Small Package (27 mini muffins)                                                        12 chocolate, 5 lemon poppy seeds, 5 blueberry and 5 banana walnut</t>
  </si>
  <si>
    <t>100 Mini Croissant</t>
  </si>
  <si>
    <t>100 Mini Pain au Chocolat</t>
  </si>
  <si>
    <t>Pain au Chocolat</t>
  </si>
  <si>
    <t>Almond Pain au Chocolat (minimum 2)</t>
  </si>
  <si>
    <t>Savory Mini Muffins Package (36 items)                                         18 mini tomato basil muffins, 18 mini goat cheese muffins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</si>
</sst>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&quot;$&quot;#,##0.00"/>
  </numFmts>
  <fonts count="18" x14ac:knownFonts="1">
    <font>
      <sz val="10"/>
      <color rgb="FF000000"/>
      <name val="Arial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2"/>
      <name val="Arial"/>
      <family val="2"/>
    </font>
    <font>
      <sz val="12"/>
      <color rgb="FF00000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color rgb="FF000000"/>
      <name val="Arial"/>
      <family val="2"/>
    </font>
    <font>
      <b/>
      <i/>
      <sz val="12"/>
      <color rgb="FF000000"/>
      <name val="Arial"/>
      <family val="2"/>
    </font>
    <font>
      <b/>
      <i/>
      <sz val="10"/>
      <color rgb="FF000000"/>
      <name val="Arial"/>
      <family val="2"/>
    </font>
    <font>
      <b/>
      <sz val="14"/>
      <color rgb="FF000000"/>
      <name val="Arial"/>
      <family val="2"/>
    </font>
    <font>
      <sz val="10"/>
      <color rgb="FF000000"/>
      <name val="Tahoma"/>
      <family val="2"/>
    </font>
    <font>
      <b/>
      <sz val="10"/>
      <color rgb="FF000000"/>
      <name val="Tahoma"/>
      <family val="2"/>
    </font>
    <font>
      <sz val="8"/>
      <name val="Arial"/>
    </font>
    <font>
      <b/>
      <sz val="14"/>
      <name val="Arial"/>
    </font>
    <font>
      <b/>
      <sz val="10"/>
      <color rgb="FF000000"/>
      <name val="Arial"/>
    </font>
    <font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rgb="FFEAD1DC"/>
      </patternFill>
    </fill>
  </fills>
  <borders count="4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auto="1"/>
      </left>
      <right style="thin">
        <color rgb="FF000000"/>
      </right>
      <top style="thin">
        <color rgb="FF000000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rgb="FF00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auto="1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000000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rgb="FF000000"/>
      </top>
      <bottom/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</borders>
  <cellStyleXfs count="56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33">
    <xf numFmtId="0" fontId="0" fillId="0" borderId="0" xfId="0" applyFont="1" applyAlignment="1"/>
    <xf numFmtId="0" fontId="0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center" vertical="center" wrapText="1"/>
    </xf>
    <xf numFmtId="0" fontId="6" fillId="0" borderId="7" xfId="0" applyFont="1" applyBorder="1" applyAlignment="1">
      <alignment vertical="center" wrapText="1"/>
    </xf>
    <xf numFmtId="0" fontId="6" fillId="0" borderId="7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5" fillId="0" borderId="7" xfId="0" applyFont="1" applyBorder="1" applyAlignment="1">
      <alignment vertical="center"/>
    </xf>
    <xf numFmtId="164" fontId="6" fillId="0" borderId="7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 wrapText="1"/>
    </xf>
    <xf numFmtId="0" fontId="0" fillId="2" borderId="0" xfId="0" applyFont="1" applyFill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0" fillId="2" borderId="3" xfId="0" applyFont="1" applyFill="1" applyBorder="1" applyAlignment="1">
      <alignment vertical="center"/>
    </xf>
    <xf numFmtId="0" fontId="0" fillId="2" borderId="4" xfId="0" applyFont="1" applyFill="1" applyBorder="1" applyAlignment="1">
      <alignment vertical="center"/>
    </xf>
    <xf numFmtId="0" fontId="4" fillId="0" borderId="28" xfId="0" applyFont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2" borderId="27" xfId="0" applyFont="1" applyFill="1" applyBorder="1" applyAlignment="1">
      <alignment vertical="center"/>
    </xf>
    <xf numFmtId="0" fontId="8" fillId="2" borderId="2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2" borderId="7" xfId="0" applyFont="1" applyFill="1" applyBorder="1" applyAlignment="1">
      <alignment vertical="center" wrapText="1"/>
    </xf>
    <xf numFmtId="165" fontId="6" fillId="2" borderId="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164" fontId="6" fillId="0" borderId="7" xfId="0" applyNumberFormat="1" applyFont="1" applyBorder="1" applyAlignment="1">
      <alignment vertical="center" wrapText="1"/>
    </xf>
    <xf numFmtId="0" fontId="5" fillId="0" borderId="29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6" fillId="0" borderId="29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/>
    </xf>
    <xf numFmtId="164" fontId="6" fillId="0" borderId="26" xfId="0" applyNumberFormat="1" applyFont="1" applyBorder="1" applyAlignment="1">
      <alignment vertical="center"/>
    </xf>
    <xf numFmtId="0" fontId="6" fillId="0" borderId="29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164" fontId="6" fillId="2" borderId="7" xfId="0" applyNumberFormat="1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/>
    </xf>
    <xf numFmtId="164" fontId="6" fillId="0" borderId="1" xfId="0" applyNumberFormat="1" applyFont="1" applyBorder="1" applyAlignment="1">
      <alignment vertical="center"/>
    </xf>
    <xf numFmtId="0" fontId="6" fillId="0" borderId="8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164" fontId="6" fillId="0" borderId="21" xfId="0" applyNumberFormat="1" applyFont="1" applyBorder="1" applyAlignment="1">
      <alignment vertical="center"/>
    </xf>
    <xf numFmtId="0" fontId="7" fillId="0" borderId="19" xfId="0" applyFont="1" applyBorder="1" applyAlignment="1">
      <alignment horizontal="right" vertical="center"/>
    </xf>
    <xf numFmtId="0" fontId="6" fillId="0" borderId="19" xfId="0" applyFont="1" applyBorder="1" applyAlignment="1">
      <alignment vertical="center"/>
    </xf>
    <xf numFmtId="164" fontId="6" fillId="0" borderId="19" xfId="0" applyNumberFormat="1" applyFont="1" applyBorder="1" applyAlignment="1">
      <alignment vertical="center"/>
    </xf>
    <xf numFmtId="0" fontId="7" fillId="0" borderId="7" xfId="0" applyFont="1" applyBorder="1" applyAlignment="1">
      <alignment horizontal="right" vertical="center"/>
    </xf>
    <xf numFmtId="0" fontId="0" fillId="2" borderId="7" xfId="0" applyFont="1" applyFill="1" applyBorder="1" applyAlignment="1">
      <alignment vertical="center"/>
    </xf>
    <xf numFmtId="0" fontId="4" fillId="0" borderId="6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164" fontId="6" fillId="0" borderId="5" xfId="0" applyNumberFormat="1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4" fontId="6" fillId="0" borderId="14" xfId="0" applyNumberFormat="1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164" fontId="5" fillId="0" borderId="13" xfId="0" applyNumberFormat="1" applyFont="1" applyBorder="1" applyAlignment="1">
      <alignment vertical="center"/>
    </xf>
    <xf numFmtId="165" fontId="6" fillId="0" borderId="22" xfId="0" applyNumberFormat="1" applyFont="1" applyBorder="1" applyAlignment="1">
      <alignment vertical="center"/>
    </xf>
    <xf numFmtId="164" fontId="6" fillId="0" borderId="6" xfId="0" applyNumberFormat="1" applyFont="1" applyBorder="1" applyAlignment="1">
      <alignment vertical="center"/>
    </xf>
    <xf numFmtId="0" fontId="10" fillId="2" borderId="0" xfId="0" applyFont="1" applyFill="1" applyAlignment="1">
      <alignment vertical="center"/>
    </xf>
    <xf numFmtId="0" fontId="6" fillId="0" borderId="30" xfId="0" applyFont="1" applyBorder="1" applyAlignment="1">
      <alignment vertical="center"/>
    </xf>
    <xf numFmtId="164" fontId="6" fillId="0" borderId="30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 wrapText="1"/>
    </xf>
    <xf numFmtId="0" fontId="5" fillId="0" borderId="19" xfId="0" applyFont="1" applyBorder="1" applyAlignment="1">
      <alignment vertical="center"/>
    </xf>
    <xf numFmtId="0" fontId="6" fillId="0" borderId="2" xfId="0" applyFont="1" applyBorder="1" applyAlignment="1">
      <alignment vertical="center" wrapText="1" shrinkToFit="1"/>
    </xf>
    <xf numFmtId="0" fontId="6" fillId="2" borderId="3" xfId="0" applyFont="1" applyFill="1" applyBorder="1" applyAlignment="1">
      <alignment vertical="center"/>
    </xf>
    <xf numFmtId="164" fontId="6" fillId="2" borderId="4" xfId="0" applyNumberFormat="1" applyFont="1" applyFill="1" applyBorder="1" applyAlignment="1">
      <alignment vertical="center"/>
    </xf>
    <xf numFmtId="0" fontId="7" fillId="0" borderId="9" xfId="0" applyFont="1" applyBorder="1" applyAlignment="1">
      <alignment horizontal="right" vertical="center"/>
    </xf>
    <xf numFmtId="0" fontId="6" fillId="0" borderId="9" xfId="0" applyFont="1" applyBorder="1" applyAlignment="1">
      <alignment vertical="center"/>
    </xf>
    <xf numFmtId="164" fontId="6" fillId="0" borderId="9" xfId="0" applyNumberFormat="1" applyFont="1" applyBorder="1" applyAlignment="1">
      <alignment vertical="center"/>
    </xf>
    <xf numFmtId="0" fontId="6" fillId="0" borderId="11" xfId="0" applyFont="1" applyBorder="1" applyAlignment="1">
      <alignment horizontal="right" vertical="center" wrapText="1"/>
    </xf>
    <xf numFmtId="0" fontId="6" fillId="0" borderId="11" xfId="0" applyFont="1" applyBorder="1" applyAlignment="1">
      <alignment vertical="center"/>
    </xf>
    <xf numFmtId="164" fontId="6" fillId="0" borderId="11" xfId="0" applyNumberFormat="1" applyFont="1" applyBorder="1" applyAlignment="1">
      <alignment vertical="center"/>
    </xf>
    <xf numFmtId="0" fontId="6" fillId="2" borderId="3" xfId="0" applyFont="1" applyFill="1" applyBorder="1" applyAlignment="1">
      <alignment vertical="center" wrapText="1"/>
    </xf>
    <xf numFmtId="0" fontId="6" fillId="2" borderId="18" xfId="0" applyFont="1" applyFill="1" applyBorder="1" applyAlignment="1">
      <alignment vertical="center"/>
    </xf>
    <xf numFmtId="164" fontId="6" fillId="2" borderId="18" xfId="0" applyNumberFormat="1" applyFont="1" applyFill="1" applyBorder="1" applyAlignment="1">
      <alignment vertical="center"/>
    </xf>
    <xf numFmtId="0" fontId="6" fillId="2" borderId="16" xfId="0" applyFont="1" applyFill="1" applyBorder="1" applyAlignment="1">
      <alignment vertical="center"/>
    </xf>
    <xf numFmtId="164" fontId="6" fillId="2" borderId="16" xfId="0" applyNumberFormat="1" applyFont="1" applyFill="1" applyBorder="1" applyAlignment="1">
      <alignment vertical="center"/>
    </xf>
    <xf numFmtId="0" fontId="6" fillId="0" borderId="15" xfId="0" applyFont="1" applyBorder="1" applyAlignment="1">
      <alignment vertical="center"/>
    </xf>
    <xf numFmtId="164" fontId="6" fillId="2" borderId="17" xfId="0" applyNumberFormat="1" applyFont="1" applyFill="1" applyBorder="1" applyAlignment="1">
      <alignment vertical="center"/>
    </xf>
    <xf numFmtId="0" fontId="6" fillId="2" borderId="7" xfId="0" applyFont="1" applyFill="1" applyBorder="1" applyAlignment="1">
      <alignment vertical="center" wrapText="1"/>
    </xf>
    <xf numFmtId="0" fontId="6" fillId="0" borderId="33" xfId="0" applyFont="1" applyBorder="1" applyAlignment="1">
      <alignment vertical="center"/>
    </xf>
    <xf numFmtId="165" fontId="6" fillId="0" borderId="34" xfId="0" applyNumberFormat="1" applyFont="1" applyBorder="1" applyAlignment="1">
      <alignment vertical="center"/>
    </xf>
    <xf numFmtId="0" fontId="3" fillId="0" borderId="35" xfId="0" applyFont="1" applyBorder="1" applyAlignment="1">
      <alignment vertical="center" wrapText="1"/>
    </xf>
    <xf numFmtId="0" fontId="6" fillId="0" borderId="36" xfId="0" applyFont="1" applyBorder="1" applyAlignment="1">
      <alignment vertical="center"/>
    </xf>
    <xf numFmtId="165" fontId="6" fillId="0" borderId="37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64" fontId="6" fillId="0" borderId="11" xfId="0" applyNumberFormat="1" applyFont="1" applyBorder="1" applyAlignment="1">
      <alignment vertical="center" wrapText="1"/>
    </xf>
    <xf numFmtId="0" fontId="6" fillId="0" borderId="33" xfId="0" applyFont="1" applyBorder="1" applyAlignment="1">
      <alignment vertical="center" wrapText="1"/>
    </xf>
    <xf numFmtId="165" fontId="6" fillId="0" borderId="34" xfId="0" applyNumberFormat="1" applyFont="1" applyBorder="1" applyAlignment="1">
      <alignment vertical="center" wrapText="1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/>
    </xf>
    <xf numFmtId="0" fontId="4" fillId="0" borderId="38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164" fontId="6" fillId="0" borderId="0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6" fillId="2" borderId="8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vertical="center"/>
    </xf>
    <xf numFmtId="0" fontId="6" fillId="2" borderId="19" xfId="0" applyFont="1" applyFill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42" xfId="0" applyFont="1" applyBorder="1" applyAlignment="1">
      <alignment vertical="center"/>
    </xf>
    <xf numFmtId="164" fontId="6" fillId="0" borderId="43" xfId="0" applyNumberFormat="1" applyFont="1" applyBorder="1" applyAlignment="1">
      <alignment vertical="center"/>
    </xf>
    <xf numFmtId="0" fontId="6" fillId="0" borderId="30" xfId="0" applyNumberFormat="1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17" fillId="0" borderId="7" xfId="0" applyFont="1" applyBorder="1" applyAlignment="1">
      <alignment vertical="center" wrapText="1"/>
    </xf>
    <xf numFmtId="0" fontId="17" fillId="0" borderId="7" xfId="0" applyFont="1" applyBorder="1" applyAlignment="1">
      <alignment vertical="center"/>
    </xf>
    <xf numFmtId="0" fontId="15" fillId="3" borderId="23" xfId="0" applyFont="1" applyFill="1" applyBorder="1" applyAlignment="1">
      <alignment horizontal="center" vertical="center" wrapText="1"/>
    </xf>
    <xf numFmtId="0" fontId="15" fillId="3" borderId="24" xfId="0" applyFont="1" applyFill="1" applyBorder="1" applyAlignment="1">
      <alignment horizontal="center" vertical="center" wrapText="1"/>
    </xf>
    <xf numFmtId="0" fontId="15" fillId="3" borderId="25" xfId="0" applyFont="1" applyFill="1" applyBorder="1" applyAlignment="1">
      <alignment horizontal="center" vertical="center" wrapText="1"/>
    </xf>
    <xf numFmtId="0" fontId="11" fillId="2" borderId="28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3" fillId="0" borderId="39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</cellXfs>
  <cellStyles count="563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" xfId="127" builtinId="8" hidden="1"/>
    <cellStyle name="Lien hypertexte" xfId="129" builtinId="8" hidden="1"/>
    <cellStyle name="Lien hypertexte" xfId="131" builtinId="8" hidden="1"/>
    <cellStyle name="Lien hypertexte" xfId="133" builtinId="8" hidden="1"/>
    <cellStyle name="Lien hypertexte" xfId="135" builtinId="8" hidden="1"/>
    <cellStyle name="Lien hypertexte" xfId="137" builtinId="8" hidden="1"/>
    <cellStyle name="Lien hypertexte" xfId="139" builtinId="8" hidden="1"/>
    <cellStyle name="Lien hypertexte" xfId="141" builtinId="8" hidden="1"/>
    <cellStyle name="Lien hypertexte" xfId="143" builtinId="8" hidden="1"/>
    <cellStyle name="Lien hypertexte" xfId="145" builtinId="8" hidden="1"/>
    <cellStyle name="Lien hypertexte" xfId="147" builtinId="8" hidden="1"/>
    <cellStyle name="Lien hypertexte" xfId="149" builtinId="8" hidden="1"/>
    <cellStyle name="Lien hypertexte" xfId="151" builtinId="8" hidden="1"/>
    <cellStyle name="Lien hypertexte" xfId="153" builtinId="8" hidden="1"/>
    <cellStyle name="Lien hypertexte" xfId="155" builtinId="8" hidden="1"/>
    <cellStyle name="Lien hypertexte" xfId="157" builtinId="8" hidden="1"/>
    <cellStyle name="Lien hypertexte" xfId="159" builtinId="8" hidden="1"/>
    <cellStyle name="Lien hypertexte" xfId="161" builtinId="8" hidden="1"/>
    <cellStyle name="Lien hypertexte" xfId="163" builtinId="8" hidden="1"/>
    <cellStyle name="Lien hypertexte" xfId="165" builtinId="8" hidden="1"/>
    <cellStyle name="Lien hypertexte" xfId="167" builtinId="8" hidden="1"/>
    <cellStyle name="Lien hypertexte" xfId="169" builtinId="8" hidden="1"/>
    <cellStyle name="Lien hypertexte" xfId="171" builtinId="8" hidden="1"/>
    <cellStyle name="Lien hypertexte" xfId="173" builtinId="8" hidden="1"/>
    <cellStyle name="Lien hypertexte" xfId="175" builtinId="8" hidden="1"/>
    <cellStyle name="Lien hypertexte" xfId="177" builtinId="8" hidden="1"/>
    <cellStyle name="Lien hypertexte" xfId="179" builtinId="8" hidden="1"/>
    <cellStyle name="Lien hypertexte" xfId="181" builtinId="8" hidden="1"/>
    <cellStyle name="Lien hypertexte" xfId="183" builtinId="8" hidden="1"/>
    <cellStyle name="Lien hypertexte" xfId="185" builtinId="8" hidden="1"/>
    <cellStyle name="Lien hypertexte" xfId="187" builtinId="8" hidden="1"/>
    <cellStyle name="Lien hypertexte" xfId="189" builtinId="8" hidden="1"/>
    <cellStyle name="Lien hypertexte" xfId="191" builtinId="8" hidden="1"/>
    <cellStyle name="Lien hypertexte" xfId="193" builtinId="8" hidden="1"/>
    <cellStyle name="Lien hypertexte" xfId="195" builtinId="8" hidden="1"/>
    <cellStyle name="Lien hypertexte" xfId="197" builtinId="8" hidden="1"/>
    <cellStyle name="Lien hypertexte" xfId="199" builtinId="8" hidden="1"/>
    <cellStyle name="Lien hypertexte" xfId="201" builtinId="8" hidden="1"/>
    <cellStyle name="Lien hypertexte" xfId="203" builtinId="8" hidden="1"/>
    <cellStyle name="Lien hypertexte" xfId="205" builtinId="8" hidden="1"/>
    <cellStyle name="Lien hypertexte" xfId="207" builtinId="8" hidden="1"/>
    <cellStyle name="Lien hypertexte" xfId="209" builtinId="8" hidden="1"/>
    <cellStyle name="Lien hypertexte" xfId="211" builtinId="8" hidden="1"/>
    <cellStyle name="Lien hypertexte" xfId="213" builtinId="8" hidden="1"/>
    <cellStyle name="Lien hypertexte" xfId="215" builtinId="8" hidden="1"/>
    <cellStyle name="Lien hypertexte" xfId="217" builtinId="8" hidden="1"/>
    <cellStyle name="Lien hypertexte" xfId="219" builtinId="8" hidden="1"/>
    <cellStyle name="Lien hypertexte" xfId="221" builtinId="8" hidden="1"/>
    <cellStyle name="Lien hypertexte" xfId="223" builtinId="8" hidden="1"/>
    <cellStyle name="Lien hypertexte" xfId="225" builtinId="8" hidden="1"/>
    <cellStyle name="Lien hypertexte" xfId="227" builtinId="8" hidden="1"/>
    <cellStyle name="Lien hypertexte" xfId="229" builtinId="8" hidden="1"/>
    <cellStyle name="Lien hypertexte" xfId="231" builtinId="8" hidden="1"/>
    <cellStyle name="Lien hypertexte" xfId="233" builtinId="8" hidden="1"/>
    <cellStyle name="Lien hypertexte" xfId="235" builtinId="8" hidden="1"/>
    <cellStyle name="Lien hypertexte" xfId="237" builtinId="8" hidden="1"/>
    <cellStyle name="Lien hypertexte" xfId="239" builtinId="8" hidden="1"/>
    <cellStyle name="Lien hypertexte" xfId="241" builtinId="8" hidden="1"/>
    <cellStyle name="Lien hypertexte" xfId="243" builtinId="8" hidden="1"/>
    <cellStyle name="Lien hypertexte" xfId="245" builtinId="8" hidden="1"/>
    <cellStyle name="Lien hypertexte" xfId="247" builtinId="8" hidden="1"/>
    <cellStyle name="Lien hypertexte" xfId="249" builtinId="8" hidden="1"/>
    <cellStyle name="Lien hypertexte" xfId="251" builtinId="8" hidden="1"/>
    <cellStyle name="Lien hypertexte" xfId="253" builtinId="8" hidden="1"/>
    <cellStyle name="Lien hypertexte" xfId="255" builtinId="8" hidden="1"/>
    <cellStyle name="Lien hypertexte" xfId="257" builtinId="8" hidden="1"/>
    <cellStyle name="Lien hypertexte" xfId="259" builtinId="8" hidden="1"/>
    <cellStyle name="Lien hypertexte" xfId="261" builtinId="8" hidden="1"/>
    <cellStyle name="Lien hypertexte" xfId="263" builtinId="8" hidden="1"/>
    <cellStyle name="Lien hypertexte" xfId="265" builtinId="8" hidden="1"/>
    <cellStyle name="Lien hypertexte" xfId="267" builtinId="8" hidden="1"/>
    <cellStyle name="Lien hypertexte" xfId="269" builtinId="8" hidden="1"/>
    <cellStyle name="Lien hypertexte" xfId="271" builtinId="8" hidden="1"/>
    <cellStyle name="Lien hypertexte" xfId="273" builtinId="8" hidden="1"/>
    <cellStyle name="Lien hypertexte" xfId="275" builtinId="8" hidden="1"/>
    <cellStyle name="Lien hypertexte" xfId="277" builtinId="8" hidden="1"/>
    <cellStyle name="Lien hypertexte" xfId="279" builtinId="8" hidden="1"/>
    <cellStyle name="Lien hypertexte" xfId="281" builtinId="8" hidden="1"/>
    <cellStyle name="Lien hypertexte" xfId="283" builtinId="8" hidden="1"/>
    <cellStyle name="Lien hypertexte" xfId="285" builtinId="8" hidden="1"/>
    <cellStyle name="Lien hypertexte" xfId="287" builtinId="8" hidden="1"/>
    <cellStyle name="Lien hypertexte" xfId="289" builtinId="8" hidden="1"/>
    <cellStyle name="Lien hypertexte" xfId="291" builtinId="8" hidden="1"/>
    <cellStyle name="Lien hypertexte" xfId="293" builtinId="8" hidden="1"/>
    <cellStyle name="Lien hypertexte" xfId="295" builtinId="8" hidden="1"/>
    <cellStyle name="Lien hypertexte" xfId="297" builtinId="8" hidden="1"/>
    <cellStyle name="Lien hypertexte" xfId="299" builtinId="8" hidden="1"/>
    <cellStyle name="Lien hypertexte" xfId="301" builtinId="8" hidden="1"/>
    <cellStyle name="Lien hypertexte" xfId="303" builtinId="8" hidden="1"/>
    <cellStyle name="Lien hypertexte" xfId="305" builtinId="8" hidden="1"/>
    <cellStyle name="Lien hypertexte" xfId="307" builtinId="8" hidden="1"/>
    <cellStyle name="Lien hypertexte" xfId="309" builtinId="8" hidden="1"/>
    <cellStyle name="Lien hypertexte" xfId="311" builtinId="8" hidden="1"/>
    <cellStyle name="Lien hypertexte" xfId="313" builtinId="8" hidden="1"/>
    <cellStyle name="Lien hypertexte" xfId="315" builtinId="8" hidden="1"/>
    <cellStyle name="Lien hypertexte" xfId="317" builtinId="8" hidden="1"/>
    <cellStyle name="Lien hypertexte" xfId="319" builtinId="8" hidden="1"/>
    <cellStyle name="Lien hypertexte" xfId="321" builtinId="8" hidden="1"/>
    <cellStyle name="Lien hypertexte" xfId="323" builtinId="8" hidden="1"/>
    <cellStyle name="Lien hypertexte" xfId="325" builtinId="8" hidden="1"/>
    <cellStyle name="Lien hypertexte" xfId="327" builtinId="8" hidden="1"/>
    <cellStyle name="Lien hypertexte" xfId="329" builtinId="8" hidden="1"/>
    <cellStyle name="Lien hypertexte" xfId="331" builtinId="8" hidden="1"/>
    <cellStyle name="Lien hypertexte" xfId="333" builtinId="8" hidden="1"/>
    <cellStyle name="Lien hypertexte" xfId="335" builtinId="8" hidden="1"/>
    <cellStyle name="Lien hypertexte" xfId="337" builtinId="8" hidden="1"/>
    <cellStyle name="Lien hypertexte" xfId="339" builtinId="8" hidden="1"/>
    <cellStyle name="Lien hypertexte" xfId="341" builtinId="8" hidden="1"/>
    <cellStyle name="Lien hypertexte" xfId="343" builtinId="8" hidden="1"/>
    <cellStyle name="Lien hypertexte" xfId="345" builtinId="8" hidden="1"/>
    <cellStyle name="Lien hypertexte" xfId="347" builtinId="8" hidden="1"/>
    <cellStyle name="Lien hypertexte" xfId="349" builtinId="8" hidden="1"/>
    <cellStyle name="Lien hypertexte" xfId="351" builtinId="8" hidden="1"/>
    <cellStyle name="Lien hypertexte" xfId="353" builtinId="8" hidden="1"/>
    <cellStyle name="Lien hypertexte" xfId="355" builtinId="8" hidden="1"/>
    <cellStyle name="Lien hypertexte" xfId="357" builtinId="8" hidden="1"/>
    <cellStyle name="Lien hypertexte" xfId="359" builtinId="8" hidden="1"/>
    <cellStyle name="Lien hypertexte" xfId="361" builtinId="8" hidden="1"/>
    <cellStyle name="Lien hypertexte" xfId="363" builtinId="8" hidden="1"/>
    <cellStyle name="Lien hypertexte" xfId="365" builtinId="8" hidden="1"/>
    <cellStyle name="Lien hypertexte" xfId="367" builtinId="8" hidden="1"/>
    <cellStyle name="Lien hypertexte" xfId="369" builtinId="8" hidden="1"/>
    <cellStyle name="Lien hypertexte" xfId="371" builtinId="8" hidden="1"/>
    <cellStyle name="Lien hypertexte" xfId="373" builtinId="8" hidden="1"/>
    <cellStyle name="Lien hypertexte" xfId="375" builtinId="8" hidden="1"/>
    <cellStyle name="Lien hypertexte" xfId="377" builtinId="8" hidden="1"/>
    <cellStyle name="Lien hypertexte" xfId="379" builtinId="8" hidden="1"/>
    <cellStyle name="Lien hypertexte" xfId="381" builtinId="8" hidden="1"/>
    <cellStyle name="Lien hypertexte" xfId="383" builtinId="8" hidden="1"/>
    <cellStyle name="Lien hypertexte" xfId="385" builtinId="8" hidden="1"/>
    <cellStyle name="Lien hypertexte" xfId="387" builtinId="8" hidden="1"/>
    <cellStyle name="Lien hypertexte" xfId="389" builtinId="8" hidden="1"/>
    <cellStyle name="Lien hypertexte" xfId="391" builtinId="8" hidden="1"/>
    <cellStyle name="Lien hypertexte" xfId="393" builtinId="8" hidden="1"/>
    <cellStyle name="Lien hypertexte" xfId="395" builtinId="8" hidden="1"/>
    <cellStyle name="Lien hypertexte" xfId="397" builtinId="8" hidden="1"/>
    <cellStyle name="Lien hypertexte" xfId="399" builtinId="8" hidden="1"/>
    <cellStyle name="Lien hypertexte" xfId="401" builtinId="8" hidden="1"/>
    <cellStyle name="Lien hypertexte" xfId="403" builtinId="8" hidden="1"/>
    <cellStyle name="Lien hypertexte" xfId="405" builtinId="8" hidden="1"/>
    <cellStyle name="Lien hypertexte" xfId="407" builtinId="8" hidden="1"/>
    <cellStyle name="Lien hypertexte" xfId="409" builtinId="8" hidden="1"/>
    <cellStyle name="Lien hypertexte" xfId="411" builtinId="8" hidden="1"/>
    <cellStyle name="Lien hypertexte" xfId="413" builtinId="8" hidden="1"/>
    <cellStyle name="Lien hypertexte" xfId="415" builtinId="8" hidden="1"/>
    <cellStyle name="Lien hypertexte" xfId="417" builtinId="8" hidden="1"/>
    <cellStyle name="Lien hypertexte" xfId="419" builtinId="8" hidden="1"/>
    <cellStyle name="Lien hypertexte" xfId="421" builtinId="8" hidden="1"/>
    <cellStyle name="Lien hypertexte" xfId="423" builtinId="8" hidden="1"/>
    <cellStyle name="Lien hypertexte" xfId="425" builtinId="8" hidden="1"/>
    <cellStyle name="Lien hypertexte" xfId="427" builtinId="8" hidden="1"/>
    <cellStyle name="Lien hypertexte" xfId="429" builtinId="8" hidden="1"/>
    <cellStyle name="Lien hypertexte" xfId="431" builtinId="8" hidden="1"/>
    <cellStyle name="Lien hypertexte" xfId="433" builtinId="8" hidden="1"/>
    <cellStyle name="Lien hypertexte" xfId="435" builtinId="8" hidden="1"/>
    <cellStyle name="Lien hypertexte" xfId="437" builtinId="8" hidden="1"/>
    <cellStyle name="Lien hypertexte" xfId="439" builtinId="8" hidden="1"/>
    <cellStyle name="Lien hypertexte" xfId="441" builtinId="8" hidden="1"/>
    <cellStyle name="Lien hypertexte" xfId="443" builtinId="8" hidden="1"/>
    <cellStyle name="Lien hypertexte" xfId="445" builtinId="8" hidden="1"/>
    <cellStyle name="Lien hypertexte" xfId="447" builtinId="8" hidden="1"/>
    <cellStyle name="Lien hypertexte" xfId="449" builtinId="8" hidden="1"/>
    <cellStyle name="Lien hypertexte" xfId="451" builtinId="8" hidden="1"/>
    <cellStyle name="Lien hypertexte" xfId="453" builtinId="8" hidden="1"/>
    <cellStyle name="Lien hypertexte" xfId="455" builtinId="8" hidden="1"/>
    <cellStyle name="Lien hypertexte" xfId="457" builtinId="8" hidden="1"/>
    <cellStyle name="Lien hypertexte" xfId="459" builtinId="8" hidden="1"/>
    <cellStyle name="Lien hypertexte" xfId="461" builtinId="8" hidden="1"/>
    <cellStyle name="Lien hypertexte" xfId="463" builtinId="8" hidden="1"/>
    <cellStyle name="Lien hypertexte" xfId="465" builtinId="8" hidden="1"/>
    <cellStyle name="Lien hypertexte" xfId="467" builtinId="8" hidden="1"/>
    <cellStyle name="Lien hypertexte" xfId="469" builtinId="8" hidden="1"/>
    <cellStyle name="Lien hypertexte" xfId="471" builtinId="8" hidden="1"/>
    <cellStyle name="Lien hypertexte" xfId="473" builtinId="8" hidden="1"/>
    <cellStyle name="Lien hypertexte" xfId="475" builtinId="8" hidden="1"/>
    <cellStyle name="Lien hypertexte" xfId="477" builtinId="8" hidden="1"/>
    <cellStyle name="Lien hypertexte" xfId="479" builtinId="8" hidden="1"/>
    <cellStyle name="Lien hypertexte" xfId="481" builtinId="8" hidden="1"/>
    <cellStyle name="Lien hypertexte" xfId="483" builtinId="8" hidden="1"/>
    <cellStyle name="Lien hypertexte" xfId="485" builtinId="8" hidden="1"/>
    <cellStyle name="Lien hypertexte" xfId="487" builtinId="8" hidden="1"/>
    <cellStyle name="Lien hypertexte" xfId="489" builtinId="8" hidden="1"/>
    <cellStyle name="Lien hypertexte" xfId="491" builtinId="8" hidden="1"/>
    <cellStyle name="Lien hypertexte" xfId="493" builtinId="8" hidden="1"/>
    <cellStyle name="Lien hypertexte" xfId="495" builtinId="8" hidden="1"/>
    <cellStyle name="Lien hypertexte" xfId="497" builtinId="8" hidden="1"/>
    <cellStyle name="Lien hypertexte" xfId="499" builtinId="8" hidden="1"/>
    <cellStyle name="Lien hypertexte" xfId="501" builtinId="8" hidden="1"/>
    <cellStyle name="Lien hypertexte" xfId="503" builtinId="8" hidden="1"/>
    <cellStyle name="Lien hypertexte" xfId="505" builtinId="8" hidden="1"/>
    <cellStyle name="Lien hypertexte" xfId="507" builtinId="8" hidden="1"/>
    <cellStyle name="Lien hypertexte" xfId="509" builtinId="8" hidden="1"/>
    <cellStyle name="Lien hypertexte" xfId="511" builtinId="8" hidden="1"/>
    <cellStyle name="Lien hypertexte" xfId="513" builtinId="8" hidden="1"/>
    <cellStyle name="Lien hypertexte" xfId="515" builtinId="8" hidden="1"/>
    <cellStyle name="Lien hypertexte" xfId="517" builtinId="8" hidden="1"/>
    <cellStyle name="Lien hypertexte" xfId="519" builtinId="8" hidden="1"/>
    <cellStyle name="Lien hypertexte" xfId="521" builtinId="8" hidden="1"/>
    <cellStyle name="Lien hypertexte" xfId="523" builtinId="8" hidden="1"/>
    <cellStyle name="Lien hypertexte" xfId="525" builtinId="8" hidden="1"/>
    <cellStyle name="Lien hypertexte" xfId="527" builtinId="8" hidden="1"/>
    <cellStyle name="Lien hypertexte" xfId="529" builtinId="8" hidden="1"/>
    <cellStyle name="Lien hypertexte" xfId="531" builtinId="8" hidden="1"/>
    <cellStyle name="Lien hypertexte" xfId="533" builtinId="8" hidden="1"/>
    <cellStyle name="Lien hypertexte" xfId="535" builtinId="8" hidden="1"/>
    <cellStyle name="Lien hypertexte" xfId="537" builtinId="8" hidden="1"/>
    <cellStyle name="Lien hypertexte" xfId="539" builtinId="8" hidden="1"/>
    <cellStyle name="Lien hypertexte" xfId="541" builtinId="8" hidden="1"/>
    <cellStyle name="Lien hypertexte" xfId="543" builtinId="8" hidden="1"/>
    <cellStyle name="Lien hypertexte" xfId="545" builtinId="8" hidden="1"/>
    <cellStyle name="Lien hypertexte" xfId="547" builtinId="8" hidden="1"/>
    <cellStyle name="Lien hypertexte" xfId="549" builtinId="8" hidden="1"/>
    <cellStyle name="Lien hypertexte" xfId="551" builtinId="8" hidden="1"/>
    <cellStyle name="Lien hypertexte" xfId="553" builtinId="8" hidden="1"/>
    <cellStyle name="Lien hypertexte" xfId="555" builtinId="8" hidden="1"/>
    <cellStyle name="Lien hypertexte" xfId="557" builtinId="8" hidden="1"/>
    <cellStyle name="Lien hypertexte" xfId="559" builtinId="8" hidden="1"/>
    <cellStyle name="Lien hypertexte" xfId="561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Lien hypertexte visité" xfId="128" builtinId="9" hidden="1"/>
    <cellStyle name="Lien hypertexte visité" xfId="130" builtinId="9" hidden="1"/>
    <cellStyle name="Lien hypertexte visité" xfId="132" builtinId="9" hidden="1"/>
    <cellStyle name="Lien hypertexte visité" xfId="134" builtinId="9" hidden="1"/>
    <cellStyle name="Lien hypertexte visité" xfId="136" builtinId="9" hidden="1"/>
    <cellStyle name="Lien hypertexte visité" xfId="138" builtinId="9" hidden="1"/>
    <cellStyle name="Lien hypertexte visité" xfId="140" builtinId="9" hidden="1"/>
    <cellStyle name="Lien hypertexte visité" xfId="142" builtinId="9" hidden="1"/>
    <cellStyle name="Lien hypertexte visité" xfId="144" builtinId="9" hidden="1"/>
    <cellStyle name="Lien hypertexte visité" xfId="146" builtinId="9" hidden="1"/>
    <cellStyle name="Lien hypertexte visité" xfId="148" builtinId="9" hidden="1"/>
    <cellStyle name="Lien hypertexte visité" xfId="150" builtinId="9" hidden="1"/>
    <cellStyle name="Lien hypertexte visité" xfId="152" builtinId="9" hidden="1"/>
    <cellStyle name="Lien hypertexte visité" xfId="154" builtinId="9" hidden="1"/>
    <cellStyle name="Lien hypertexte visité" xfId="156" builtinId="9" hidden="1"/>
    <cellStyle name="Lien hypertexte visité" xfId="158" builtinId="9" hidden="1"/>
    <cellStyle name="Lien hypertexte visité" xfId="160" builtinId="9" hidden="1"/>
    <cellStyle name="Lien hypertexte visité" xfId="162" builtinId="9" hidden="1"/>
    <cellStyle name="Lien hypertexte visité" xfId="164" builtinId="9" hidden="1"/>
    <cellStyle name="Lien hypertexte visité" xfId="166" builtinId="9" hidden="1"/>
    <cellStyle name="Lien hypertexte visité" xfId="168" builtinId="9" hidden="1"/>
    <cellStyle name="Lien hypertexte visité" xfId="170" builtinId="9" hidden="1"/>
    <cellStyle name="Lien hypertexte visité" xfId="172" builtinId="9" hidden="1"/>
    <cellStyle name="Lien hypertexte visité" xfId="174" builtinId="9" hidden="1"/>
    <cellStyle name="Lien hypertexte visité" xfId="176" builtinId="9" hidden="1"/>
    <cellStyle name="Lien hypertexte visité" xfId="178" builtinId="9" hidden="1"/>
    <cellStyle name="Lien hypertexte visité" xfId="180" builtinId="9" hidden="1"/>
    <cellStyle name="Lien hypertexte visité" xfId="182" builtinId="9" hidden="1"/>
    <cellStyle name="Lien hypertexte visité" xfId="184" builtinId="9" hidden="1"/>
    <cellStyle name="Lien hypertexte visité" xfId="186" builtinId="9" hidden="1"/>
    <cellStyle name="Lien hypertexte visité" xfId="188" builtinId="9" hidden="1"/>
    <cellStyle name="Lien hypertexte visité" xfId="190" builtinId="9" hidden="1"/>
    <cellStyle name="Lien hypertexte visité" xfId="192" builtinId="9" hidden="1"/>
    <cellStyle name="Lien hypertexte visité" xfId="194" builtinId="9" hidden="1"/>
    <cellStyle name="Lien hypertexte visité" xfId="196" builtinId="9" hidden="1"/>
    <cellStyle name="Lien hypertexte visité" xfId="198" builtinId="9" hidden="1"/>
    <cellStyle name="Lien hypertexte visité" xfId="200" builtinId="9" hidden="1"/>
    <cellStyle name="Lien hypertexte visité" xfId="202" builtinId="9" hidden="1"/>
    <cellStyle name="Lien hypertexte visité" xfId="204" builtinId="9" hidden="1"/>
    <cellStyle name="Lien hypertexte visité" xfId="206" builtinId="9" hidden="1"/>
    <cellStyle name="Lien hypertexte visité" xfId="208" builtinId="9" hidden="1"/>
    <cellStyle name="Lien hypertexte visité" xfId="210" builtinId="9" hidden="1"/>
    <cellStyle name="Lien hypertexte visité" xfId="212" builtinId="9" hidden="1"/>
    <cellStyle name="Lien hypertexte visité" xfId="214" builtinId="9" hidden="1"/>
    <cellStyle name="Lien hypertexte visité" xfId="216" builtinId="9" hidden="1"/>
    <cellStyle name="Lien hypertexte visité" xfId="218" builtinId="9" hidden="1"/>
    <cellStyle name="Lien hypertexte visité" xfId="220" builtinId="9" hidden="1"/>
    <cellStyle name="Lien hypertexte visité" xfId="222" builtinId="9" hidden="1"/>
    <cellStyle name="Lien hypertexte visité" xfId="224" builtinId="9" hidden="1"/>
    <cellStyle name="Lien hypertexte visité" xfId="226" builtinId="9" hidden="1"/>
    <cellStyle name="Lien hypertexte visité" xfId="228" builtinId="9" hidden="1"/>
    <cellStyle name="Lien hypertexte visité" xfId="230" builtinId="9" hidden="1"/>
    <cellStyle name="Lien hypertexte visité" xfId="232" builtinId="9" hidden="1"/>
    <cellStyle name="Lien hypertexte visité" xfId="234" builtinId="9" hidden="1"/>
    <cellStyle name="Lien hypertexte visité" xfId="236" builtinId="9" hidden="1"/>
    <cellStyle name="Lien hypertexte visité" xfId="238" builtinId="9" hidden="1"/>
    <cellStyle name="Lien hypertexte visité" xfId="240" builtinId="9" hidden="1"/>
    <cellStyle name="Lien hypertexte visité" xfId="242" builtinId="9" hidden="1"/>
    <cellStyle name="Lien hypertexte visité" xfId="244" builtinId="9" hidden="1"/>
    <cellStyle name="Lien hypertexte visité" xfId="246" builtinId="9" hidden="1"/>
    <cellStyle name="Lien hypertexte visité" xfId="248" builtinId="9" hidden="1"/>
    <cellStyle name="Lien hypertexte visité" xfId="250" builtinId="9" hidden="1"/>
    <cellStyle name="Lien hypertexte visité" xfId="252" builtinId="9" hidden="1"/>
    <cellStyle name="Lien hypertexte visité" xfId="254" builtinId="9" hidden="1"/>
    <cellStyle name="Lien hypertexte visité" xfId="256" builtinId="9" hidden="1"/>
    <cellStyle name="Lien hypertexte visité" xfId="258" builtinId="9" hidden="1"/>
    <cellStyle name="Lien hypertexte visité" xfId="260" builtinId="9" hidden="1"/>
    <cellStyle name="Lien hypertexte visité" xfId="262" builtinId="9" hidden="1"/>
    <cellStyle name="Lien hypertexte visité" xfId="264" builtinId="9" hidden="1"/>
    <cellStyle name="Lien hypertexte visité" xfId="266" builtinId="9" hidden="1"/>
    <cellStyle name="Lien hypertexte visité" xfId="268" builtinId="9" hidden="1"/>
    <cellStyle name="Lien hypertexte visité" xfId="270" builtinId="9" hidden="1"/>
    <cellStyle name="Lien hypertexte visité" xfId="272" builtinId="9" hidden="1"/>
    <cellStyle name="Lien hypertexte visité" xfId="274" builtinId="9" hidden="1"/>
    <cellStyle name="Lien hypertexte visité" xfId="276" builtinId="9" hidden="1"/>
    <cellStyle name="Lien hypertexte visité" xfId="278" builtinId="9" hidden="1"/>
    <cellStyle name="Lien hypertexte visité" xfId="280" builtinId="9" hidden="1"/>
    <cellStyle name="Lien hypertexte visité" xfId="282" builtinId="9" hidden="1"/>
    <cellStyle name="Lien hypertexte visité" xfId="284" builtinId="9" hidden="1"/>
    <cellStyle name="Lien hypertexte visité" xfId="286" builtinId="9" hidden="1"/>
    <cellStyle name="Lien hypertexte visité" xfId="288" builtinId="9" hidden="1"/>
    <cellStyle name="Lien hypertexte visité" xfId="290" builtinId="9" hidden="1"/>
    <cellStyle name="Lien hypertexte visité" xfId="292" builtinId="9" hidden="1"/>
    <cellStyle name="Lien hypertexte visité" xfId="294" builtinId="9" hidden="1"/>
    <cellStyle name="Lien hypertexte visité" xfId="296" builtinId="9" hidden="1"/>
    <cellStyle name="Lien hypertexte visité" xfId="298" builtinId="9" hidden="1"/>
    <cellStyle name="Lien hypertexte visité" xfId="300" builtinId="9" hidden="1"/>
    <cellStyle name="Lien hypertexte visité" xfId="302" builtinId="9" hidden="1"/>
    <cellStyle name="Lien hypertexte visité" xfId="304" builtinId="9" hidden="1"/>
    <cellStyle name="Lien hypertexte visité" xfId="306" builtinId="9" hidden="1"/>
    <cellStyle name="Lien hypertexte visité" xfId="308" builtinId="9" hidden="1"/>
    <cellStyle name="Lien hypertexte visité" xfId="310" builtinId="9" hidden="1"/>
    <cellStyle name="Lien hypertexte visité" xfId="312" builtinId="9" hidden="1"/>
    <cellStyle name="Lien hypertexte visité" xfId="314" builtinId="9" hidden="1"/>
    <cellStyle name="Lien hypertexte visité" xfId="316" builtinId="9" hidden="1"/>
    <cellStyle name="Lien hypertexte visité" xfId="318" builtinId="9" hidden="1"/>
    <cellStyle name="Lien hypertexte visité" xfId="320" builtinId="9" hidden="1"/>
    <cellStyle name="Lien hypertexte visité" xfId="322" builtinId="9" hidden="1"/>
    <cellStyle name="Lien hypertexte visité" xfId="324" builtinId="9" hidden="1"/>
    <cellStyle name="Lien hypertexte visité" xfId="326" builtinId="9" hidden="1"/>
    <cellStyle name="Lien hypertexte visité" xfId="328" builtinId="9" hidden="1"/>
    <cellStyle name="Lien hypertexte visité" xfId="330" builtinId="9" hidden="1"/>
    <cellStyle name="Lien hypertexte visité" xfId="332" builtinId="9" hidden="1"/>
    <cellStyle name="Lien hypertexte visité" xfId="334" builtinId="9" hidden="1"/>
    <cellStyle name="Lien hypertexte visité" xfId="336" builtinId="9" hidden="1"/>
    <cellStyle name="Lien hypertexte visité" xfId="338" builtinId="9" hidden="1"/>
    <cellStyle name="Lien hypertexte visité" xfId="340" builtinId="9" hidden="1"/>
    <cellStyle name="Lien hypertexte visité" xfId="342" builtinId="9" hidden="1"/>
    <cellStyle name="Lien hypertexte visité" xfId="344" builtinId="9" hidden="1"/>
    <cellStyle name="Lien hypertexte visité" xfId="346" builtinId="9" hidden="1"/>
    <cellStyle name="Lien hypertexte visité" xfId="348" builtinId="9" hidden="1"/>
    <cellStyle name="Lien hypertexte visité" xfId="350" builtinId="9" hidden="1"/>
    <cellStyle name="Lien hypertexte visité" xfId="352" builtinId="9" hidden="1"/>
    <cellStyle name="Lien hypertexte visité" xfId="354" builtinId="9" hidden="1"/>
    <cellStyle name="Lien hypertexte visité" xfId="356" builtinId="9" hidden="1"/>
    <cellStyle name="Lien hypertexte visité" xfId="358" builtinId="9" hidden="1"/>
    <cellStyle name="Lien hypertexte visité" xfId="360" builtinId="9" hidden="1"/>
    <cellStyle name="Lien hypertexte visité" xfId="362" builtinId="9" hidden="1"/>
    <cellStyle name="Lien hypertexte visité" xfId="364" builtinId="9" hidden="1"/>
    <cellStyle name="Lien hypertexte visité" xfId="366" builtinId="9" hidden="1"/>
    <cellStyle name="Lien hypertexte visité" xfId="368" builtinId="9" hidden="1"/>
    <cellStyle name="Lien hypertexte visité" xfId="370" builtinId="9" hidden="1"/>
    <cellStyle name="Lien hypertexte visité" xfId="372" builtinId="9" hidden="1"/>
    <cellStyle name="Lien hypertexte visité" xfId="374" builtinId="9" hidden="1"/>
    <cellStyle name="Lien hypertexte visité" xfId="376" builtinId="9" hidden="1"/>
    <cellStyle name="Lien hypertexte visité" xfId="378" builtinId="9" hidden="1"/>
    <cellStyle name="Lien hypertexte visité" xfId="380" builtinId="9" hidden="1"/>
    <cellStyle name="Lien hypertexte visité" xfId="382" builtinId="9" hidden="1"/>
    <cellStyle name="Lien hypertexte visité" xfId="384" builtinId="9" hidden="1"/>
    <cellStyle name="Lien hypertexte visité" xfId="386" builtinId="9" hidden="1"/>
    <cellStyle name="Lien hypertexte visité" xfId="388" builtinId="9" hidden="1"/>
    <cellStyle name="Lien hypertexte visité" xfId="390" builtinId="9" hidden="1"/>
    <cellStyle name="Lien hypertexte visité" xfId="392" builtinId="9" hidden="1"/>
    <cellStyle name="Lien hypertexte visité" xfId="394" builtinId="9" hidden="1"/>
    <cellStyle name="Lien hypertexte visité" xfId="396" builtinId="9" hidden="1"/>
    <cellStyle name="Lien hypertexte visité" xfId="398" builtinId="9" hidden="1"/>
    <cellStyle name="Lien hypertexte visité" xfId="400" builtinId="9" hidden="1"/>
    <cellStyle name="Lien hypertexte visité" xfId="402" builtinId="9" hidden="1"/>
    <cellStyle name="Lien hypertexte visité" xfId="404" builtinId="9" hidden="1"/>
    <cellStyle name="Lien hypertexte visité" xfId="406" builtinId="9" hidden="1"/>
    <cellStyle name="Lien hypertexte visité" xfId="408" builtinId="9" hidden="1"/>
    <cellStyle name="Lien hypertexte visité" xfId="410" builtinId="9" hidden="1"/>
    <cellStyle name="Lien hypertexte visité" xfId="412" builtinId="9" hidden="1"/>
    <cellStyle name="Lien hypertexte visité" xfId="414" builtinId="9" hidden="1"/>
    <cellStyle name="Lien hypertexte visité" xfId="416" builtinId="9" hidden="1"/>
    <cellStyle name="Lien hypertexte visité" xfId="418" builtinId="9" hidden="1"/>
    <cellStyle name="Lien hypertexte visité" xfId="420" builtinId="9" hidden="1"/>
    <cellStyle name="Lien hypertexte visité" xfId="422" builtinId="9" hidden="1"/>
    <cellStyle name="Lien hypertexte visité" xfId="424" builtinId="9" hidden="1"/>
    <cellStyle name="Lien hypertexte visité" xfId="426" builtinId="9" hidden="1"/>
    <cellStyle name="Lien hypertexte visité" xfId="428" builtinId="9" hidden="1"/>
    <cellStyle name="Lien hypertexte visité" xfId="430" builtinId="9" hidden="1"/>
    <cellStyle name="Lien hypertexte visité" xfId="432" builtinId="9" hidden="1"/>
    <cellStyle name="Lien hypertexte visité" xfId="434" builtinId="9" hidden="1"/>
    <cellStyle name="Lien hypertexte visité" xfId="436" builtinId="9" hidden="1"/>
    <cellStyle name="Lien hypertexte visité" xfId="438" builtinId="9" hidden="1"/>
    <cellStyle name="Lien hypertexte visité" xfId="440" builtinId="9" hidden="1"/>
    <cellStyle name="Lien hypertexte visité" xfId="442" builtinId="9" hidden="1"/>
    <cellStyle name="Lien hypertexte visité" xfId="444" builtinId="9" hidden="1"/>
    <cellStyle name="Lien hypertexte visité" xfId="446" builtinId="9" hidden="1"/>
    <cellStyle name="Lien hypertexte visité" xfId="448" builtinId="9" hidden="1"/>
    <cellStyle name="Lien hypertexte visité" xfId="450" builtinId="9" hidden="1"/>
    <cellStyle name="Lien hypertexte visité" xfId="452" builtinId="9" hidden="1"/>
    <cellStyle name="Lien hypertexte visité" xfId="454" builtinId="9" hidden="1"/>
    <cellStyle name="Lien hypertexte visité" xfId="456" builtinId="9" hidden="1"/>
    <cellStyle name="Lien hypertexte visité" xfId="458" builtinId="9" hidden="1"/>
    <cellStyle name="Lien hypertexte visité" xfId="460" builtinId="9" hidden="1"/>
    <cellStyle name="Lien hypertexte visité" xfId="462" builtinId="9" hidden="1"/>
    <cellStyle name="Lien hypertexte visité" xfId="464" builtinId="9" hidden="1"/>
    <cellStyle name="Lien hypertexte visité" xfId="466" builtinId="9" hidden="1"/>
    <cellStyle name="Lien hypertexte visité" xfId="468" builtinId="9" hidden="1"/>
    <cellStyle name="Lien hypertexte visité" xfId="470" builtinId="9" hidden="1"/>
    <cellStyle name="Lien hypertexte visité" xfId="472" builtinId="9" hidden="1"/>
    <cellStyle name="Lien hypertexte visité" xfId="474" builtinId="9" hidden="1"/>
    <cellStyle name="Lien hypertexte visité" xfId="476" builtinId="9" hidden="1"/>
    <cellStyle name="Lien hypertexte visité" xfId="478" builtinId="9" hidden="1"/>
    <cellStyle name="Lien hypertexte visité" xfId="480" builtinId="9" hidden="1"/>
    <cellStyle name="Lien hypertexte visité" xfId="482" builtinId="9" hidden="1"/>
    <cellStyle name="Lien hypertexte visité" xfId="484" builtinId="9" hidden="1"/>
    <cellStyle name="Lien hypertexte visité" xfId="486" builtinId="9" hidden="1"/>
    <cellStyle name="Lien hypertexte visité" xfId="488" builtinId="9" hidden="1"/>
    <cellStyle name="Lien hypertexte visité" xfId="490" builtinId="9" hidden="1"/>
    <cellStyle name="Lien hypertexte visité" xfId="492" builtinId="9" hidden="1"/>
    <cellStyle name="Lien hypertexte visité" xfId="494" builtinId="9" hidden="1"/>
    <cellStyle name="Lien hypertexte visité" xfId="496" builtinId="9" hidden="1"/>
    <cellStyle name="Lien hypertexte visité" xfId="498" builtinId="9" hidden="1"/>
    <cellStyle name="Lien hypertexte visité" xfId="500" builtinId="9" hidden="1"/>
    <cellStyle name="Lien hypertexte visité" xfId="502" builtinId="9" hidden="1"/>
    <cellStyle name="Lien hypertexte visité" xfId="504" builtinId="9" hidden="1"/>
    <cellStyle name="Lien hypertexte visité" xfId="506" builtinId="9" hidden="1"/>
    <cellStyle name="Lien hypertexte visité" xfId="508" builtinId="9" hidden="1"/>
    <cellStyle name="Lien hypertexte visité" xfId="510" builtinId="9" hidden="1"/>
    <cellStyle name="Lien hypertexte visité" xfId="512" builtinId="9" hidden="1"/>
    <cellStyle name="Lien hypertexte visité" xfId="514" builtinId="9" hidden="1"/>
    <cellStyle name="Lien hypertexte visité" xfId="516" builtinId="9" hidden="1"/>
    <cellStyle name="Lien hypertexte visité" xfId="518" builtinId="9" hidden="1"/>
    <cellStyle name="Lien hypertexte visité" xfId="520" builtinId="9" hidden="1"/>
    <cellStyle name="Lien hypertexte visité" xfId="522" builtinId="9" hidden="1"/>
    <cellStyle name="Lien hypertexte visité" xfId="524" builtinId="9" hidden="1"/>
    <cellStyle name="Lien hypertexte visité" xfId="526" builtinId="9" hidden="1"/>
    <cellStyle name="Lien hypertexte visité" xfId="528" builtinId="9" hidden="1"/>
    <cellStyle name="Lien hypertexte visité" xfId="530" builtinId="9" hidden="1"/>
    <cellStyle name="Lien hypertexte visité" xfId="532" builtinId="9" hidden="1"/>
    <cellStyle name="Lien hypertexte visité" xfId="534" builtinId="9" hidden="1"/>
    <cellStyle name="Lien hypertexte visité" xfId="536" builtinId="9" hidden="1"/>
    <cellStyle name="Lien hypertexte visité" xfId="538" builtinId="9" hidden="1"/>
    <cellStyle name="Lien hypertexte visité" xfId="540" builtinId="9" hidden="1"/>
    <cellStyle name="Lien hypertexte visité" xfId="542" builtinId="9" hidden="1"/>
    <cellStyle name="Lien hypertexte visité" xfId="544" builtinId="9" hidden="1"/>
    <cellStyle name="Lien hypertexte visité" xfId="546" builtinId="9" hidden="1"/>
    <cellStyle name="Lien hypertexte visité" xfId="548" builtinId="9" hidden="1"/>
    <cellStyle name="Lien hypertexte visité" xfId="550" builtinId="9" hidden="1"/>
    <cellStyle name="Lien hypertexte visité" xfId="552" builtinId="9" hidden="1"/>
    <cellStyle name="Lien hypertexte visité" xfId="554" builtinId="9" hidden="1"/>
    <cellStyle name="Lien hypertexte visité" xfId="556" builtinId="9" hidden="1"/>
    <cellStyle name="Lien hypertexte visité" xfId="558" builtinId="9" hidden="1"/>
    <cellStyle name="Lien hypertexte visité" xfId="560" builtinId="9" hidden="1"/>
    <cellStyle name="Lien hypertexte visité" xfId="562" builtinId="9" hidden="1"/>
    <cellStyle name="Normal" xfId="0" builtinId="0"/>
  </cellStyles>
  <dxfs count="0"/>
  <tableStyles count="0" defaultTableStyle="TableStyleMedium9" defaultPivotStyle="PivotStyleMedium4"/>
  <colors>
    <mruColors>
      <color rgb="FFEA0600"/>
      <color rgb="FFFBF1D0"/>
      <color rgb="FFFEDF63"/>
      <color rgb="FFE37E1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2839658</xdr:colOff>
      <xdr:row>4</xdr:row>
      <xdr:rowOff>242587</xdr:rowOff>
    </xdr:from>
    <xdr:to>
      <xdr:col>1</xdr:col>
      <xdr:colOff>4366517</xdr:colOff>
      <xdr:row>10</xdr:row>
      <xdr:rowOff>75141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9995" y="1170115"/>
          <a:ext cx="1526859" cy="15163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8"/>
  <sheetViews>
    <sheetView tabSelected="1" topLeftCell="A106" zoomScale="89" workbookViewId="0">
      <selection activeCell="H43" sqref="H43"/>
    </sheetView>
  </sheetViews>
  <sheetFormatPr baseColWidth="10" defaultColWidth="29.33203125" defaultRowHeight="16" customHeight="1" x14ac:dyDescent="0.15"/>
  <cols>
    <col min="1" max="1" width="12.6640625" style="9" customWidth="1"/>
    <col min="2" max="2" width="60.1640625" style="9" customWidth="1"/>
    <col min="3" max="3" width="12" style="9" customWidth="1"/>
    <col min="4" max="4" width="12.33203125" style="9" customWidth="1"/>
    <col min="5" max="5" width="10.1640625" style="9" customWidth="1"/>
    <col min="6" max="6" width="8.33203125" style="9" customWidth="1"/>
    <col min="7" max="7" width="48" style="9" customWidth="1"/>
    <col min="8" max="8" width="12.6640625" style="9" customWidth="1"/>
    <col min="9" max="9" width="13.1640625" style="9" customWidth="1"/>
    <col min="10" max="10" width="30.83203125" style="9" customWidth="1"/>
    <col min="11" max="16384" width="29.33203125" style="9"/>
  </cols>
  <sheetData>
    <row r="1" spans="2:10" ht="12" customHeight="1" x14ac:dyDescent="0.15"/>
    <row r="2" spans="2:10" ht="20" customHeight="1" x14ac:dyDescent="0.15">
      <c r="B2" s="118" t="s">
        <v>62</v>
      </c>
      <c r="C2" s="119"/>
      <c r="D2" s="119"/>
      <c r="E2" s="120"/>
      <c r="G2" s="10" t="s">
        <v>73</v>
      </c>
      <c r="H2" s="11"/>
      <c r="I2" s="12"/>
      <c r="J2" s="13"/>
    </row>
    <row r="3" spans="2:10" ht="20" customHeight="1" x14ac:dyDescent="0.15">
      <c r="B3" s="121"/>
      <c r="C3" s="122"/>
      <c r="D3" s="122"/>
      <c r="E3" s="123"/>
      <c r="G3" s="10" t="s">
        <v>74</v>
      </c>
      <c r="H3" s="11"/>
      <c r="I3" s="12"/>
      <c r="J3" s="13"/>
    </row>
    <row r="4" spans="2:10" ht="20" customHeight="1" x14ac:dyDescent="0.15">
      <c r="B4" s="124"/>
      <c r="C4" s="125"/>
      <c r="D4" s="125"/>
      <c r="E4" s="126"/>
      <c r="G4" s="10" t="s">
        <v>75</v>
      </c>
      <c r="H4" s="11"/>
      <c r="I4" s="12"/>
      <c r="J4" s="13"/>
    </row>
    <row r="5" spans="2:10" ht="20" customHeight="1" x14ac:dyDescent="0.15">
      <c r="G5" s="10" t="s">
        <v>72</v>
      </c>
      <c r="H5" s="14"/>
      <c r="I5" s="15"/>
      <c r="J5" s="16"/>
    </row>
    <row r="6" spans="2:10" ht="20" customHeight="1" x14ac:dyDescent="0.15">
      <c r="G6" s="17" t="s">
        <v>49</v>
      </c>
      <c r="H6" s="18"/>
      <c r="I6" s="12"/>
      <c r="J6" s="13"/>
    </row>
    <row r="7" spans="2:10" ht="20" customHeight="1" x14ac:dyDescent="0.15">
      <c r="G7" s="111"/>
      <c r="H7" s="15"/>
      <c r="I7" s="15"/>
      <c r="J7" s="15"/>
    </row>
    <row r="8" spans="2:10" ht="34" x14ac:dyDescent="0.15">
      <c r="G8" s="112" t="s">
        <v>141</v>
      </c>
      <c r="H8" s="127"/>
      <c r="I8" s="128"/>
      <c r="J8" s="129"/>
    </row>
    <row r="9" spans="2:10" ht="20" customHeight="1" x14ac:dyDescent="0.15">
      <c r="G9" s="19"/>
      <c r="H9" s="15"/>
    </row>
    <row r="10" spans="2:10" ht="20" customHeight="1" x14ac:dyDescent="0.15">
      <c r="G10" s="20" t="s">
        <v>28</v>
      </c>
      <c r="H10" s="20"/>
      <c r="I10" s="20"/>
      <c r="J10" s="7" t="e">
        <f>SUM(E37,J27,E85,#REF!,J67,E113,E122,J109,E102,J56,E130)</f>
        <v>#REF!</v>
      </c>
    </row>
    <row r="11" spans="2:10" ht="20" customHeight="1" x14ac:dyDescent="0.15">
      <c r="G11" s="20" t="s">
        <v>27</v>
      </c>
      <c r="H11" s="20">
        <v>50</v>
      </c>
      <c r="I11" s="20"/>
      <c r="J11" s="7">
        <f>I11*H11</f>
        <v>0</v>
      </c>
    </row>
    <row r="12" spans="2:10" ht="20" customHeight="1" x14ac:dyDescent="0.15">
      <c r="G12" s="21" t="s">
        <v>3</v>
      </c>
      <c r="H12" s="22"/>
      <c r="I12" s="23"/>
      <c r="J12" s="22" t="e">
        <f>SUM(J10:J11)</f>
        <v>#REF!</v>
      </c>
    </row>
    <row r="13" spans="2:10" ht="20" customHeight="1" x14ac:dyDescent="0.15">
      <c r="G13" s="19"/>
      <c r="H13" s="15"/>
    </row>
    <row r="14" spans="2:10" ht="20" customHeight="1" x14ac:dyDescent="0.15">
      <c r="G14" s="19"/>
      <c r="H14" s="15"/>
    </row>
    <row r="15" spans="2:10" ht="20" customHeight="1" x14ac:dyDescent="0.15">
      <c r="G15" s="19"/>
      <c r="H15" s="15"/>
    </row>
    <row r="16" spans="2:10" s="1" customFormat="1" ht="26" customHeight="1" x14ac:dyDescent="0.15">
      <c r="B16" s="115" t="s">
        <v>131</v>
      </c>
      <c r="C16" s="116"/>
      <c r="D16" s="116"/>
      <c r="E16" s="117"/>
      <c r="G16" s="115" t="s">
        <v>76</v>
      </c>
      <c r="H16" s="116"/>
      <c r="I16" s="116"/>
      <c r="J16" s="117"/>
    </row>
    <row r="17" spans="1:10" s="1" customFormat="1" ht="23" customHeight="1" x14ac:dyDescent="0.15">
      <c r="B17" s="5" t="s">
        <v>1</v>
      </c>
      <c r="C17" s="5" t="s">
        <v>2</v>
      </c>
      <c r="D17" s="5" t="s">
        <v>22</v>
      </c>
      <c r="E17" s="5" t="s">
        <v>3</v>
      </c>
      <c r="G17" s="5" t="s">
        <v>1</v>
      </c>
      <c r="H17" s="6" t="s">
        <v>2</v>
      </c>
      <c r="I17" s="6" t="s">
        <v>22</v>
      </c>
      <c r="J17" s="6" t="s">
        <v>3</v>
      </c>
    </row>
    <row r="18" spans="1:10" s="1" customFormat="1" ht="65" customHeight="1" x14ac:dyDescent="0.15">
      <c r="B18" s="3" t="s">
        <v>99</v>
      </c>
      <c r="C18" s="113">
        <v>500</v>
      </c>
      <c r="D18" s="3"/>
      <c r="E18" s="24">
        <f>D18*C18</f>
        <v>0</v>
      </c>
      <c r="G18" s="3" t="s">
        <v>145</v>
      </c>
      <c r="H18" s="4">
        <v>1300</v>
      </c>
      <c r="I18" s="4"/>
      <c r="J18" s="7">
        <f>I18*H18</f>
        <v>0</v>
      </c>
    </row>
    <row r="19" spans="1:10" s="1" customFormat="1" ht="86" customHeight="1" x14ac:dyDescent="0.15">
      <c r="B19" s="3" t="s">
        <v>97</v>
      </c>
      <c r="C19" s="113">
        <v>550</v>
      </c>
      <c r="D19" s="3"/>
      <c r="E19" s="24">
        <f t="shared" ref="E19:E34" si="0">D19*C19</f>
        <v>0</v>
      </c>
      <c r="G19" s="3" t="s">
        <v>146</v>
      </c>
      <c r="H19" s="4">
        <v>2070</v>
      </c>
      <c r="I19" s="4"/>
      <c r="J19" s="7">
        <f>I19*H19</f>
        <v>0</v>
      </c>
    </row>
    <row r="20" spans="1:10" s="1" customFormat="1" ht="65" customHeight="1" x14ac:dyDescent="0.15">
      <c r="A20" s="2" t="s">
        <v>83</v>
      </c>
      <c r="B20" s="3" t="s">
        <v>100</v>
      </c>
      <c r="C20" s="113">
        <v>530</v>
      </c>
      <c r="D20" s="3"/>
      <c r="E20" s="24">
        <f t="shared" ref="E20:E26" si="1">D20*C20</f>
        <v>0</v>
      </c>
      <c r="G20" s="3" t="s">
        <v>147</v>
      </c>
      <c r="H20" s="4">
        <v>110</v>
      </c>
      <c r="I20" s="4"/>
      <c r="J20" s="7">
        <f>I20*H20</f>
        <v>0</v>
      </c>
    </row>
    <row r="21" spans="1:10" s="1" customFormat="1" ht="70" customHeight="1" x14ac:dyDescent="0.15">
      <c r="A21" s="2" t="s">
        <v>83</v>
      </c>
      <c r="B21" s="3" t="s">
        <v>126</v>
      </c>
      <c r="C21" s="3">
        <v>1200</v>
      </c>
      <c r="D21" s="3"/>
      <c r="E21" s="24">
        <f t="shared" si="1"/>
        <v>0</v>
      </c>
      <c r="G21" s="3" t="s">
        <v>84</v>
      </c>
      <c r="H21" s="4">
        <v>4000</v>
      </c>
      <c r="I21" s="4"/>
      <c r="J21" s="7">
        <f>I21*H21</f>
        <v>0</v>
      </c>
    </row>
    <row r="22" spans="1:10" s="1" customFormat="1" ht="67" customHeight="1" x14ac:dyDescent="0.15">
      <c r="A22" s="2"/>
      <c r="B22" s="3" t="s">
        <v>98</v>
      </c>
      <c r="C22" s="114">
        <v>800</v>
      </c>
      <c r="D22" s="4"/>
      <c r="E22" s="24">
        <f t="shared" si="1"/>
        <v>0</v>
      </c>
      <c r="G22" s="3" t="s">
        <v>103</v>
      </c>
      <c r="H22" s="4">
        <v>490</v>
      </c>
      <c r="I22" s="4"/>
      <c r="J22" s="7">
        <f t="shared" ref="J22:J25" si="2">I22*H22</f>
        <v>0</v>
      </c>
    </row>
    <row r="23" spans="1:10" s="1" customFormat="1" ht="70" customHeight="1" x14ac:dyDescent="0.15">
      <c r="B23" s="3" t="s">
        <v>90</v>
      </c>
      <c r="C23" s="113">
        <v>800</v>
      </c>
      <c r="D23" s="3"/>
      <c r="E23" s="24">
        <f t="shared" si="1"/>
        <v>0</v>
      </c>
      <c r="G23" s="3" t="s">
        <v>106</v>
      </c>
      <c r="H23" s="4">
        <v>950</v>
      </c>
      <c r="I23" s="4"/>
      <c r="J23" s="7">
        <f t="shared" ref="J23" si="3">I23*H23</f>
        <v>0</v>
      </c>
    </row>
    <row r="24" spans="1:10" s="1" customFormat="1" ht="59" customHeight="1" x14ac:dyDescent="0.15">
      <c r="A24" s="2"/>
      <c r="B24" s="3" t="s">
        <v>129</v>
      </c>
      <c r="C24" s="114">
        <v>600</v>
      </c>
      <c r="D24" s="4"/>
      <c r="E24" s="24">
        <f t="shared" si="1"/>
        <v>0</v>
      </c>
      <c r="G24" s="80" t="s">
        <v>104</v>
      </c>
      <c r="H24" s="4">
        <v>550</v>
      </c>
      <c r="I24" s="4"/>
      <c r="J24" s="7">
        <f t="shared" si="2"/>
        <v>0</v>
      </c>
    </row>
    <row r="25" spans="1:10" s="1" customFormat="1" ht="58" customHeight="1" x14ac:dyDescent="0.15">
      <c r="B25" s="3" t="s">
        <v>130</v>
      </c>
      <c r="C25" s="113">
        <v>650</v>
      </c>
      <c r="D25" s="3"/>
      <c r="E25" s="24">
        <f t="shared" si="1"/>
        <v>0</v>
      </c>
      <c r="G25" s="80" t="s">
        <v>107</v>
      </c>
      <c r="H25" s="4">
        <v>1650</v>
      </c>
      <c r="I25" s="4"/>
      <c r="J25" s="7">
        <f t="shared" si="2"/>
        <v>0</v>
      </c>
    </row>
    <row r="26" spans="1:10" s="1" customFormat="1" ht="70" customHeight="1" thickBot="1" x14ac:dyDescent="0.2">
      <c r="A26" s="2" t="s">
        <v>128</v>
      </c>
      <c r="B26" s="3" t="s">
        <v>149</v>
      </c>
      <c r="C26" s="113">
        <v>1000</v>
      </c>
      <c r="D26" s="3"/>
      <c r="E26" s="24">
        <f t="shared" si="1"/>
        <v>0</v>
      </c>
      <c r="G26" s="80" t="s">
        <v>53</v>
      </c>
      <c r="H26" s="4">
        <v>280</v>
      </c>
      <c r="I26" s="4"/>
      <c r="J26" s="7">
        <f t="shared" ref="J26" si="4">I26*H26</f>
        <v>0</v>
      </c>
    </row>
    <row r="27" spans="1:10" s="1" customFormat="1" ht="88" customHeight="1" thickBot="1" x14ac:dyDescent="0.2">
      <c r="A27" s="2"/>
      <c r="B27" s="3" t="s">
        <v>108</v>
      </c>
      <c r="C27" s="113">
        <v>1200</v>
      </c>
      <c r="D27" s="3"/>
      <c r="E27" s="24">
        <f t="shared" si="0"/>
        <v>0</v>
      </c>
      <c r="G27" s="8" t="s">
        <v>3</v>
      </c>
      <c r="H27" s="81"/>
      <c r="I27" s="81">
        <f>SUM(I21:I26)</f>
        <v>0</v>
      </c>
      <c r="J27" s="82">
        <f>SUM(J18:J26)</f>
        <v>0</v>
      </c>
    </row>
    <row r="28" spans="1:10" s="1" customFormat="1" ht="78" customHeight="1" x14ac:dyDescent="0.15">
      <c r="A28" s="2" t="s">
        <v>128</v>
      </c>
      <c r="B28" s="3" t="s">
        <v>148</v>
      </c>
      <c r="C28" s="113">
        <v>2000</v>
      </c>
      <c r="D28" s="3"/>
      <c r="E28" s="24">
        <f t="shared" si="0"/>
        <v>0</v>
      </c>
    </row>
    <row r="29" spans="1:10" s="1" customFormat="1" ht="39" customHeight="1" x14ac:dyDescent="0.15">
      <c r="B29" s="3" t="s">
        <v>151</v>
      </c>
      <c r="C29" s="113">
        <v>1100</v>
      </c>
      <c r="D29" s="3"/>
      <c r="E29" s="24">
        <f t="shared" si="0"/>
        <v>0</v>
      </c>
      <c r="G29" s="115" t="s">
        <v>142</v>
      </c>
      <c r="H29" s="116"/>
      <c r="I29" s="116"/>
      <c r="J29" s="117"/>
    </row>
    <row r="30" spans="1:10" s="1" customFormat="1" ht="45" customHeight="1" x14ac:dyDescent="0.15">
      <c r="B30" s="3" t="s">
        <v>152</v>
      </c>
      <c r="C30" s="113">
        <v>1100</v>
      </c>
      <c r="D30" s="3"/>
      <c r="E30" s="24">
        <f t="shared" si="0"/>
        <v>0</v>
      </c>
      <c r="G30" s="130" t="s">
        <v>132</v>
      </c>
      <c r="H30" s="131"/>
      <c r="I30" s="131"/>
      <c r="J30" s="132"/>
    </row>
    <row r="31" spans="1:10" s="1" customFormat="1" ht="67" customHeight="1" x14ac:dyDescent="0.15">
      <c r="B31" s="3" t="s">
        <v>101</v>
      </c>
      <c r="C31" s="113">
        <v>1800</v>
      </c>
      <c r="D31" s="3"/>
      <c r="E31" s="24">
        <f t="shared" si="0"/>
        <v>0</v>
      </c>
      <c r="G31" s="5" t="s">
        <v>1</v>
      </c>
      <c r="H31" s="6" t="s">
        <v>2</v>
      </c>
      <c r="I31" s="6" t="s">
        <v>22</v>
      </c>
      <c r="J31" s="6" t="s">
        <v>3</v>
      </c>
    </row>
    <row r="32" spans="1:10" s="1" customFormat="1" ht="92" customHeight="1" x14ac:dyDescent="0.15">
      <c r="B32" s="3" t="s">
        <v>105</v>
      </c>
      <c r="C32" s="113">
        <v>4000</v>
      </c>
      <c r="D32" s="3"/>
      <c r="E32" s="24">
        <f t="shared" si="0"/>
        <v>0</v>
      </c>
      <c r="G32" s="30" t="s">
        <v>143</v>
      </c>
      <c r="H32" s="30">
        <v>150</v>
      </c>
      <c r="I32" s="30"/>
      <c r="J32" s="30">
        <f t="shared" ref="J32:J33" si="5">I32*H32</f>
        <v>0</v>
      </c>
    </row>
    <row r="33" spans="1:10" s="1" customFormat="1" ht="58" customHeight="1" thickBot="1" x14ac:dyDescent="0.2">
      <c r="B33" s="3" t="s">
        <v>150</v>
      </c>
      <c r="C33" s="113">
        <v>400</v>
      </c>
      <c r="D33" s="3"/>
      <c r="E33" s="24">
        <f t="shared" si="0"/>
        <v>0</v>
      </c>
      <c r="G33" s="30" t="s">
        <v>144</v>
      </c>
      <c r="H33" s="30">
        <v>150</v>
      </c>
      <c r="I33" s="30"/>
      <c r="J33" s="30">
        <f t="shared" si="5"/>
        <v>0</v>
      </c>
    </row>
    <row r="34" spans="1:10" s="1" customFormat="1" ht="44" customHeight="1" thickBot="1" x14ac:dyDescent="0.2">
      <c r="B34" s="4" t="s">
        <v>102</v>
      </c>
      <c r="C34" s="114">
        <v>500</v>
      </c>
      <c r="D34" s="4"/>
      <c r="E34" s="24">
        <f t="shared" si="0"/>
        <v>0</v>
      </c>
      <c r="G34" s="8" t="s">
        <v>67</v>
      </c>
      <c r="H34" s="41"/>
      <c r="I34" s="41">
        <f>SUM(I32:I33)</f>
        <v>0</v>
      </c>
      <c r="J34" s="42">
        <f>SUM(J32:J33)</f>
        <v>0</v>
      </c>
    </row>
    <row r="35" spans="1:10" s="1" customFormat="1" ht="53" customHeight="1" x14ac:dyDescent="0.15">
      <c r="B35" s="3" t="s">
        <v>155</v>
      </c>
      <c r="C35" s="113">
        <v>540</v>
      </c>
      <c r="D35" s="3"/>
      <c r="E35" s="24">
        <f t="shared" ref="E35" si="6">D35*C35</f>
        <v>0</v>
      </c>
      <c r="G35" s="96"/>
      <c r="H35" s="97"/>
      <c r="I35" s="97"/>
      <c r="J35" s="98"/>
    </row>
    <row r="36" spans="1:10" s="1" customFormat="1" ht="69" thickBot="1" x14ac:dyDescent="0.2">
      <c r="A36" s="2"/>
      <c r="B36" s="86" t="s">
        <v>127</v>
      </c>
      <c r="C36" s="86">
        <v>900</v>
      </c>
      <c r="D36" s="86"/>
      <c r="E36" s="87">
        <f>D36*C36</f>
        <v>0</v>
      </c>
    </row>
    <row r="37" spans="1:10" ht="38" customHeight="1" thickBot="1" x14ac:dyDescent="0.2">
      <c r="B37" s="8" t="s">
        <v>67</v>
      </c>
      <c r="C37" s="88"/>
      <c r="D37" s="88">
        <f>SUM(D18:D36)</f>
        <v>0</v>
      </c>
      <c r="E37" s="89">
        <f>SUM(E18:E36)</f>
        <v>0</v>
      </c>
      <c r="G37" s="115" t="s">
        <v>82</v>
      </c>
      <c r="H37" s="116"/>
      <c r="I37" s="116"/>
      <c r="J37" s="117"/>
    </row>
    <row r="38" spans="1:10" ht="39" customHeight="1" x14ac:dyDescent="0.15">
      <c r="B38" s="1"/>
      <c r="C38" s="1"/>
      <c r="D38" s="1"/>
      <c r="E38" s="1"/>
      <c r="G38" s="26" t="s">
        <v>1</v>
      </c>
      <c r="H38" s="27" t="s">
        <v>2</v>
      </c>
      <c r="I38" s="27" t="s">
        <v>22</v>
      </c>
      <c r="J38" s="28" t="s">
        <v>3</v>
      </c>
    </row>
    <row r="39" spans="1:10" s="1" customFormat="1" ht="20" customHeight="1" x14ac:dyDescent="0.15">
      <c r="G39" s="30" t="s">
        <v>77</v>
      </c>
      <c r="H39" s="99">
        <v>32</v>
      </c>
      <c r="I39" s="31"/>
      <c r="J39" s="32">
        <f>I39*H39</f>
        <v>0</v>
      </c>
    </row>
    <row r="40" spans="1:10" s="1" customFormat="1" ht="20" customHeight="1" x14ac:dyDescent="0.15">
      <c r="B40" s="9"/>
      <c r="C40" s="9"/>
      <c r="D40" s="9"/>
      <c r="E40" s="9"/>
      <c r="G40" s="30" t="s">
        <v>78</v>
      </c>
      <c r="H40" s="99">
        <v>32</v>
      </c>
      <c r="I40" s="31"/>
      <c r="J40" s="32">
        <f t="shared" ref="J40" si="7">I40*H40</f>
        <v>0</v>
      </c>
    </row>
    <row r="41" spans="1:10" ht="20" customHeight="1" x14ac:dyDescent="0.15">
      <c r="B41" s="115" t="s">
        <v>0</v>
      </c>
      <c r="C41" s="116"/>
      <c r="D41" s="116"/>
      <c r="E41" s="117"/>
      <c r="G41" s="30" t="s">
        <v>79</v>
      </c>
      <c r="H41" s="99">
        <v>22</v>
      </c>
      <c r="I41" s="31"/>
      <c r="J41" s="32">
        <f t="shared" ref="J41" si="8">I41*H41</f>
        <v>0</v>
      </c>
    </row>
    <row r="42" spans="1:10" ht="20" customHeight="1" x14ac:dyDescent="0.15">
      <c r="B42" s="25" t="s">
        <v>38</v>
      </c>
      <c r="C42" s="6" t="s">
        <v>2</v>
      </c>
      <c r="D42" s="6" t="s">
        <v>22</v>
      </c>
      <c r="E42" s="6" t="s">
        <v>3</v>
      </c>
      <c r="G42" s="30" t="s">
        <v>80</v>
      </c>
      <c r="H42" s="99">
        <v>32</v>
      </c>
      <c r="I42" s="31"/>
      <c r="J42" s="32">
        <f t="shared" ref="J42" si="9">I42*H42</f>
        <v>0</v>
      </c>
    </row>
    <row r="43" spans="1:10" ht="20" customHeight="1" x14ac:dyDescent="0.15">
      <c r="B43" s="29" t="s">
        <v>4</v>
      </c>
      <c r="C43" s="4">
        <v>20</v>
      </c>
      <c r="D43" s="4"/>
      <c r="E43" s="7">
        <f t="shared" ref="E43:E54" si="10">D43*C43</f>
        <v>0</v>
      </c>
      <c r="G43" s="30" t="s">
        <v>81</v>
      </c>
      <c r="H43" s="99">
        <v>32</v>
      </c>
      <c r="I43" s="31"/>
      <c r="J43" s="32">
        <f t="shared" ref="J43:J45" si="11">I43*H43</f>
        <v>0</v>
      </c>
    </row>
    <row r="44" spans="1:10" ht="21" customHeight="1" x14ac:dyDescent="0.15">
      <c r="B44" s="29" t="s">
        <v>63</v>
      </c>
      <c r="C44" s="4">
        <v>35</v>
      </c>
      <c r="D44" s="4"/>
      <c r="E44" s="7">
        <f t="shared" si="10"/>
        <v>0</v>
      </c>
      <c r="G44" s="30" t="s">
        <v>110</v>
      </c>
      <c r="H44" s="31">
        <v>260</v>
      </c>
      <c r="I44" s="31"/>
      <c r="J44" s="32">
        <f t="shared" si="11"/>
        <v>0</v>
      </c>
    </row>
    <row r="45" spans="1:10" ht="21" customHeight="1" x14ac:dyDescent="0.15">
      <c r="B45" s="29" t="s">
        <v>153</v>
      </c>
      <c r="C45" s="4">
        <v>20</v>
      </c>
      <c r="D45" s="4"/>
      <c r="E45" s="7">
        <f t="shared" ref="E45:E46" si="12">D45*C45</f>
        <v>0</v>
      </c>
      <c r="G45" s="30" t="s">
        <v>111</v>
      </c>
      <c r="H45" s="31">
        <v>290</v>
      </c>
      <c r="I45" s="31"/>
      <c r="J45" s="32">
        <f t="shared" si="11"/>
        <v>0</v>
      </c>
    </row>
    <row r="46" spans="1:10" ht="21" customHeight="1" x14ac:dyDescent="0.15">
      <c r="B46" s="29" t="s">
        <v>154</v>
      </c>
      <c r="C46" s="4">
        <v>35</v>
      </c>
      <c r="D46" s="4"/>
      <c r="E46" s="7">
        <f t="shared" si="12"/>
        <v>0</v>
      </c>
      <c r="G46" s="101" t="s">
        <v>18</v>
      </c>
      <c r="H46" s="102">
        <v>28</v>
      </c>
      <c r="I46" s="31"/>
      <c r="J46" s="38">
        <f t="shared" ref="J46:J55" si="13">I46*H46</f>
        <v>0</v>
      </c>
    </row>
    <row r="47" spans="1:10" ht="21" customHeight="1" x14ac:dyDescent="0.15">
      <c r="B47" s="29" t="s">
        <v>5</v>
      </c>
      <c r="C47" s="4">
        <v>24</v>
      </c>
      <c r="D47" s="4"/>
      <c r="E47" s="7">
        <f t="shared" si="10"/>
        <v>0</v>
      </c>
      <c r="G47" s="101" t="s">
        <v>35</v>
      </c>
      <c r="H47" s="102">
        <v>25</v>
      </c>
      <c r="I47" s="31"/>
      <c r="J47" s="38">
        <f t="shared" si="13"/>
        <v>0</v>
      </c>
    </row>
    <row r="48" spans="1:10" ht="21" customHeight="1" x14ac:dyDescent="0.15">
      <c r="B48" s="29" t="s">
        <v>6</v>
      </c>
      <c r="C48" s="4">
        <v>24</v>
      </c>
      <c r="D48" s="4"/>
      <c r="E48" s="7">
        <f t="shared" si="10"/>
        <v>0</v>
      </c>
      <c r="G48" s="103" t="s">
        <v>119</v>
      </c>
      <c r="H48" s="103">
        <v>65</v>
      </c>
      <c r="I48" s="20"/>
      <c r="J48" s="38">
        <f t="shared" si="13"/>
        <v>0</v>
      </c>
    </row>
    <row r="49" spans="2:10" ht="21" customHeight="1" x14ac:dyDescent="0.15">
      <c r="B49" s="29" t="s">
        <v>40</v>
      </c>
      <c r="C49" s="4">
        <v>28</v>
      </c>
      <c r="D49" s="4"/>
      <c r="E49" s="7">
        <f t="shared" si="10"/>
        <v>0</v>
      </c>
      <c r="G49" s="105" t="s">
        <v>120</v>
      </c>
      <c r="H49" s="105">
        <v>70</v>
      </c>
      <c r="I49" s="100"/>
      <c r="J49" s="38">
        <f t="shared" si="13"/>
        <v>0</v>
      </c>
    </row>
    <row r="50" spans="2:10" ht="21" customHeight="1" x14ac:dyDescent="0.15">
      <c r="B50" s="29" t="s">
        <v>92</v>
      </c>
      <c r="C50" s="4">
        <v>28</v>
      </c>
      <c r="D50" s="4"/>
      <c r="E50" s="7">
        <f t="shared" si="10"/>
        <v>0</v>
      </c>
      <c r="G50" s="105" t="s">
        <v>122</v>
      </c>
      <c r="H50" s="105">
        <v>50</v>
      </c>
      <c r="I50" s="100"/>
      <c r="J50" s="38">
        <f t="shared" si="13"/>
        <v>0</v>
      </c>
    </row>
    <row r="51" spans="2:10" ht="21" customHeight="1" x14ac:dyDescent="0.15">
      <c r="B51" s="29" t="s">
        <v>7</v>
      </c>
      <c r="C51" s="4">
        <v>38</v>
      </c>
      <c r="D51" s="4"/>
      <c r="E51" s="7">
        <f t="shared" si="10"/>
        <v>0</v>
      </c>
      <c r="G51" s="104" t="s">
        <v>121</v>
      </c>
      <c r="H51" s="105">
        <v>45</v>
      </c>
      <c r="I51" s="100"/>
      <c r="J51" s="38">
        <f t="shared" si="13"/>
        <v>0</v>
      </c>
    </row>
    <row r="52" spans="2:10" ht="21" customHeight="1" x14ac:dyDescent="0.15">
      <c r="B52" s="33" t="s">
        <v>24</v>
      </c>
      <c r="C52" s="4">
        <v>38</v>
      </c>
      <c r="D52" s="4"/>
      <c r="E52" s="7">
        <f t="shared" si="10"/>
        <v>0</v>
      </c>
      <c r="G52" s="105" t="s">
        <v>123</v>
      </c>
      <c r="H52" s="105">
        <v>55</v>
      </c>
      <c r="I52" s="100"/>
      <c r="J52" s="38">
        <f t="shared" si="13"/>
        <v>0</v>
      </c>
    </row>
    <row r="53" spans="2:10" ht="21" customHeight="1" x14ac:dyDescent="0.15">
      <c r="B53" s="33" t="s">
        <v>109</v>
      </c>
      <c r="C53" s="4">
        <v>38</v>
      </c>
      <c r="D53" s="4"/>
      <c r="E53" s="7">
        <f t="shared" si="10"/>
        <v>0</v>
      </c>
      <c r="G53" s="105" t="s">
        <v>125</v>
      </c>
      <c r="H53" s="105">
        <v>50</v>
      </c>
      <c r="I53" s="100"/>
      <c r="J53" s="38">
        <f t="shared" si="13"/>
        <v>0</v>
      </c>
    </row>
    <row r="54" spans="2:10" ht="21" customHeight="1" x14ac:dyDescent="0.15">
      <c r="B54" s="33" t="s">
        <v>30</v>
      </c>
      <c r="C54" s="4">
        <v>38</v>
      </c>
      <c r="D54" s="4"/>
      <c r="E54" s="7">
        <f t="shared" si="10"/>
        <v>0</v>
      </c>
      <c r="G54" s="104" t="s">
        <v>124</v>
      </c>
      <c r="H54" s="105">
        <v>30</v>
      </c>
      <c r="I54" s="100"/>
      <c r="J54" s="38">
        <f t="shared" si="13"/>
        <v>0</v>
      </c>
    </row>
    <row r="55" spans="2:10" ht="21" customHeight="1" thickBot="1" x14ac:dyDescent="0.2">
      <c r="B55" s="15"/>
      <c r="C55" s="15"/>
      <c r="D55" s="15"/>
      <c r="E55" s="15"/>
      <c r="G55" s="39" t="s">
        <v>112</v>
      </c>
      <c r="H55" s="40">
        <v>30</v>
      </c>
      <c r="I55" s="40"/>
      <c r="J55" s="38">
        <f t="shared" si="13"/>
        <v>0</v>
      </c>
    </row>
    <row r="56" spans="2:10" ht="21" customHeight="1" thickBot="1" x14ac:dyDescent="0.2">
      <c r="B56" s="34" t="s">
        <v>37</v>
      </c>
      <c r="C56" s="23"/>
      <c r="D56" s="23"/>
      <c r="E56" s="35"/>
      <c r="G56" s="8" t="s">
        <v>67</v>
      </c>
      <c r="H56" s="41"/>
      <c r="I56" s="41">
        <f>SUM(I39:I55)</f>
        <v>0</v>
      </c>
      <c r="J56" s="42">
        <f>SUM(J39:J55)</f>
        <v>0</v>
      </c>
    </row>
    <row r="57" spans="2:10" ht="21" customHeight="1" x14ac:dyDescent="0.15">
      <c r="B57" s="36" t="s">
        <v>8</v>
      </c>
      <c r="C57" s="37">
        <v>15</v>
      </c>
      <c r="D57" s="37"/>
      <c r="E57" s="38">
        <f t="shared" ref="E57:E64" si="14">D57*C57</f>
        <v>0</v>
      </c>
    </row>
    <row r="58" spans="2:10" ht="21" customHeight="1" x14ac:dyDescent="0.15">
      <c r="B58" s="36" t="s">
        <v>55</v>
      </c>
      <c r="C58" s="37">
        <v>20</v>
      </c>
      <c r="D58" s="37"/>
      <c r="E58" s="38">
        <f t="shared" si="14"/>
        <v>0</v>
      </c>
    </row>
    <row r="59" spans="2:10" ht="21" customHeight="1" x14ac:dyDescent="0.15">
      <c r="B59" s="36" t="s">
        <v>54</v>
      </c>
      <c r="C59" s="37">
        <v>20</v>
      </c>
      <c r="D59" s="37"/>
      <c r="E59" s="38">
        <f t="shared" si="14"/>
        <v>0</v>
      </c>
    </row>
    <row r="60" spans="2:10" ht="21" customHeight="1" x14ac:dyDescent="0.15">
      <c r="B60" s="30" t="s">
        <v>9</v>
      </c>
      <c r="C60" s="31">
        <v>15</v>
      </c>
      <c r="D60" s="31"/>
      <c r="E60" s="38">
        <f t="shared" si="14"/>
        <v>0</v>
      </c>
      <c r="G60" s="115" t="s">
        <v>39</v>
      </c>
      <c r="H60" s="116"/>
      <c r="I60" s="116"/>
      <c r="J60" s="117"/>
    </row>
    <row r="61" spans="2:10" ht="21" customHeight="1" x14ac:dyDescent="0.15">
      <c r="B61" s="30" t="s">
        <v>10</v>
      </c>
      <c r="C61" s="31">
        <v>15</v>
      </c>
      <c r="D61" s="31"/>
      <c r="E61" s="38">
        <f t="shared" si="14"/>
        <v>0</v>
      </c>
      <c r="G61" s="43" t="s">
        <v>113</v>
      </c>
      <c r="H61" s="106">
        <v>50</v>
      </c>
      <c r="I61" s="44"/>
      <c r="J61" s="45">
        <f>I61*H61</f>
        <v>0</v>
      </c>
    </row>
    <row r="62" spans="2:10" ht="21" customHeight="1" x14ac:dyDescent="0.15">
      <c r="B62" s="30" t="s">
        <v>11</v>
      </c>
      <c r="C62" s="31">
        <v>15</v>
      </c>
      <c r="D62" s="31"/>
      <c r="E62" s="38">
        <f t="shared" si="14"/>
        <v>0</v>
      </c>
      <c r="G62" s="46" t="s">
        <v>114</v>
      </c>
      <c r="H62" s="23">
        <v>50</v>
      </c>
      <c r="I62" s="4"/>
      <c r="J62" s="7">
        <f>I62*H62</f>
        <v>0</v>
      </c>
    </row>
    <row r="63" spans="2:10" ht="21" customHeight="1" x14ac:dyDescent="0.15">
      <c r="B63" s="30" t="s">
        <v>12</v>
      </c>
      <c r="C63" s="31">
        <v>15</v>
      </c>
      <c r="D63" s="31"/>
      <c r="E63" s="38">
        <f t="shared" si="14"/>
        <v>0</v>
      </c>
      <c r="G63" s="46" t="s">
        <v>115</v>
      </c>
      <c r="H63" s="23">
        <v>60</v>
      </c>
      <c r="I63" s="47"/>
      <c r="J63" s="7">
        <f t="shared" ref="J63:J65" si="15">I63*H63</f>
        <v>0</v>
      </c>
    </row>
    <row r="64" spans="2:10" ht="21" customHeight="1" x14ac:dyDescent="0.15">
      <c r="B64" s="30" t="s">
        <v>21</v>
      </c>
      <c r="C64" s="31">
        <v>15</v>
      </c>
      <c r="D64" s="31"/>
      <c r="E64" s="38">
        <f t="shared" si="14"/>
        <v>0</v>
      </c>
      <c r="G64" s="46" t="s">
        <v>116</v>
      </c>
      <c r="H64" s="23">
        <v>60</v>
      </c>
      <c r="I64" s="47"/>
      <c r="J64" s="7">
        <f t="shared" si="15"/>
        <v>0</v>
      </c>
    </row>
    <row r="65" spans="2:10" ht="21" customHeight="1" x14ac:dyDescent="0.15">
      <c r="B65" s="30" t="s">
        <v>13</v>
      </c>
      <c r="C65" s="99">
        <v>23</v>
      </c>
      <c r="D65" s="31"/>
      <c r="E65" s="38">
        <f t="shared" ref="E65:E75" si="16">D65*C65</f>
        <v>0</v>
      </c>
      <c r="G65" s="46" t="s">
        <v>117</v>
      </c>
      <c r="H65" s="23">
        <v>60</v>
      </c>
      <c r="I65" s="47"/>
      <c r="J65" s="7">
        <f t="shared" si="15"/>
        <v>0</v>
      </c>
    </row>
    <row r="66" spans="2:10" ht="21" customHeight="1" thickBot="1" x14ac:dyDescent="0.2">
      <c r="B66" s="30" t="s">
        <v>95</v>
      </c>
      <c r="C66" s="99">
        <v>23</v>
      </c>
      <c r="D66" s="31"/>
      <c r="E66" s="38">
        <f t="shared" si="16"/>
        <v>0</v>
      </c>
      <c r="G66" s="46" t="s">
        <v>118</v>
      </c>
      <c r="H66" s="23">
        <v>50</v>
      </c>
      <c r="I66" s="4"/>
      <c r="J66" s="7">
        <f>I66*H66</f>
        <v>0</v>
      </c>
    </row>
    <row r="67" spans="2:10" ht="21" customHeight="1" thickBot="1" x14ac:dyDescent="0.2">
      <c r="B67" s="22" t="s">
        <v>14</v>
      </c>
      <c r="C67" s="31">
        <v>23</v>
      </c>
      <c r="D67" s="31"/>
      <c r="E67" s="38">
        <f t="shared" si="16"/>
        <v>0</v>
      </c>
      <c r="G67" s="8" t="s">
        <v>67</v>
      </c>
      <c r="H67" s="41"/>
      <c r="I67" s="41">
        <f>SUM(I61:I66)</f>
        <v>0</v>
      </c>
      <c r="J67" s="42">
        <f>SUM(J61:J66)</f>
        <v>0</v>
      </c>
    </row>
    <row r="68" spans="2:10" ht="21" customHeight="1" x14ac:dyDescent="0.15">
      <c r="B68" s="22" t="s">
        <v>96</v>
      </c>
      <c r="C68" s="31">
        <v>27</v>
      </c>
      <c r="D68" s="31"/>
      <c r="E68" s="38">
        <f t="shared" si="16"/>
        <v>0</v>
      </c>
    </row>
    <row r="69" spans="2:10" ht="21" customHeight="1" x14ac:dyDescent="0.15">
      <c r="B69" s="30" t="s">
        <v>15</v>
      </c>
      <c r="C69" s="31">
        <v>24</v>
      </c>
      <c r="D69" s="31"/>
      <c r="E69" s="38">
        <f t="shared" si="16"/>
        <v>0</v>
      </c>
    </row>
    <row r="70" spans="2:10" ht="21" customHeight="1" x14ac:dyDescent="0.15">
      <c r="B70" s="48" t="s">
        <v>23</v>
      </c>
      <c r="C70" s="49">
        <v>25</v>
      </c>
      <c r="D70" s="49"/>
      <c r="E70" s="50">
        <f t="shared" si="16"/>
        <v>0</v>
      </c>
    </row>
    <row r="71" spans="2:10" ht="21" customHeight="1" x14ac:dyDescent="0.15">
      <c r="B71" s="94" t="s">
        <v>93</v>
      </c>
      <c r="C71" s="49">
        <v>15</v>
      </c>
      <c r="D71" s="95"/>
      <c r="E71" s="50">
        <f t="shared" si="16"/>
        <v>0</v>
      </c>
    </row>
    <row r="72" spans="2:10" ht="21" customHeight="1" x14ac:dyDescent="0.15">
      <c r="B72" s="94" t="s">
        <v>94</v>
      </c>
      <c r="C72" s="49">
        <v>15</v>
      </c>
      <c r="D72" s="95"/>
      <c r="E72" s="50">
        <f t="shared" si="16"/>
        <v>0</v>
      </c>
    </row>
    <row r="73" spans="2:10" ht="21" customHeight="1" x14ac:dyDescent="0.15">
      <c r="B73" s="51" t="s">
        <v>29</v>
      </c>
      <c r="C73" s="52">
        <v>17</v>
      </c>
      <c r="D73" s="52"/>
      <c r="E73" s="53">
        <f t="shared" si="16"/>
        <v>0</v>
      </c>
      <c r="F73" s="15"/>
    </row>
    <row r="74" spans="2:10" ht="21" customHeight="1" x14ac:dyDescent="0.15">
      <c r="B74" s="93" t="s">
        <v>91</v>
      </c>
      <c r="C74" s="52">
        <v>18</v>
      </c>
      <c r="D74" s="52"/>
      <c r="E74" s="53">
        <f t="shared" ref="E74" si="17">D74*C74</f>
        <v>0</v>
      </c>
      <c r="F74" s="15"/>
    </row>
    <row r="75" spans="2:10" ht="21" customHeight="1" x14ac:dyDescent="0.15">
      <c r="B75" s="20" t="s">
        <v>57</v>
      </c>
      <c r="C75" s="4">
        <v>280</v>
      </c>
      <c r="D75" s="4"/>
      <c r="E75" s="7">
        <f t="shared" si="16"/>
        <v>0</v>
      </c>
      <c r="F75" s="15"/>
    </row>
    <row r="76" spans="2:10" ht="21" customHeight="1" x14ac:dyDescent="0.15">
      <c r="F76" s="15"/>
    </row>
    <row r="77" spans="2:10" ht="21" customHeight="1" x14ac:dyDescent="0.15">
      <c r="B77" s="54" t="s">
        <v>139</v>
      </c>
      <c r="C77" s="55"/>
      <c r="D77" s="55"/>
      <c r="E77" s="56"/>
      <c r="F77" s="15"/>
      <c r="G77" s="90" t="s">
        <v>36</v>
      </c>
      <c r="H77" s="91"/>
      <c r="I77" s="91"/>
      <c r="J77" s="92"/>
    </row>
    <row r="78" spans="2:10" ht="21" customHeight="1" x14ac:dyDescent="0.15">
      <c r="B78" s="31" t="s">
        <v>16</v>
      </c>
      <c r="C78" s="31">
        <v>16</v>
      </c>
      <c r="D78" s="31"/>
      <c r="E78" s="38">
        <f t="shared" ref="E78:E84" si="18">D78*C78</f>
        <v>0</v>
      </c>
      <c r="F78" s="15"/>
      <c r="G78" s="62" t="s">
        <v>1</v>
      </c>
      <c r="H78" s="63" t="s">
        <v>2</v>
      </c>
      <c r="I78" s="63" t="s">
        <v>22</v>
      </c>
      <c r="J78" s="63" t="s">
        <v>3</v>
      </c>
    </row>
    <row r="79" spans="2:10" ht="21" customHeight="1" x14ac:dyDescent="0.15">
      <c r="B79" s="31" t="s">
        <v>17</v>
      </c>
      <c r="C79" s="31">
        <v>16</v>
      </c>
      <c r="D79" s="31"/>
      <c r="E79" s="38">
        <f t="shared" si="18"/>
        <v>0</v>
      </c>
      <c r="F79" s="15"/>
      <c r="G79" s="64" t="s">
        <v>50</v>
      </c>
      <c r="H79" s="65"/>
      <c r="I79" s="65"/>
      <c r="J79" s="66"/>
    </row>
    <row r="80" spans="2:10" ht="21" customHeight="1" x14ac:dyDescent="0.15">
      <c r="B80" s="31" t="s">
        <v>25</v>
      </c>
      <c r="C80" s="31">
        <v>16</v>
      </c>
      <c r="D80" s="31"/>
      <c r="E80" s="38">
        <f t="shared" si="18"/>
        <v>0</v>
      </c>
      <c r="F80" s="15"/>
      <c r="G80" s="67" t="s">
        <v>47</v>
      </c>
      <c r="H80" s="68">
        <v>60</v>
      </c>
      <c r="I80" s="68"/>
      <c r="J80" s="69">
        <f t="shared" ref="J80:J82" si="19">I80*H80</f>
        <v>0</v>
      </c>
    </row>
    <row r="81" spans="2:10" ht="21" customHeight="1" x14ac:dyDescent="0.15">
      <c r="B81" s="31" t="s">
        <v>26</v>
      </c>
      <c r="C81" s="31">
        <v>16</v>
      </c>
      <c r="D81" s="31"/>
      <c r="E81" s="38">
        <f t="shared" si="18"/>
        <v>0</v>
      </c>
      <c r="F81" s="15"/>
      <c r="G81" s="46" t="s">
        <v>48</v>
      </c>
      <c r="H81" s="4">
        <v>90</v>
      </c>
      <c r="I81" s="4"/>
      <c r="J81" s="7">
        <f t="shared" si="19"/>
        <v>0</v>
      </c>
    </row>
    <row r="82" spans="2:10" ht="21" customHeight="1" x14ac:dyDescent="0.15">
      <c r="B82" s="31" t="s">
        <v>41</v>
      </c>
      <c r="C82" s="31">
        <v>17</v>
      </c>
      <c r="D82" s="31"/>
      <c r="E82" s="38">
        <f t="shared" si="18"/>
        <v>0</v>
      </c>
      <c r="F82" s="15"/>
      <c r="G82" s="70" t="s">
        <v>46</v>
      </c>
      <c r="H82" s="71">
        <v>80</v>
      </c>
      <c r="I82" s="71"/>
      <c r="J82" s="72">
        <f t="shared" si="19"/>
        <v>0</v>
      </c>
    </row>
    <row r="83" spans="2:10" ht="21" customHeight="1" x14ac:dyDescent="0.15">
      <c r="B83" s="31" t="s">
        <v>42</v>
      </c>
      <c r="C83" s="31">
        <v>17</v>
      </c>
      <c r="D83" s="31"/>
      <c r="E83" s="38">
        <f t="shared" si="18"/>
        <v>0</v>
      </c>
      <c r="F83" s="15"/>
      <c r="G83" s="73"/>
      <c r="H83" s="74"/>
      <c r="I83" s="74"/>
      <c r="J83" s="75"/>
    </row>
    <row r="84" spans="2:10" ht="21" customHeight="1" thickBot="1" x14ac:dyDescent="0.2">
      <c r="B84" s="107" t="s">
        <v>140</v>
      </c>
      <c r="C84" s="108">
        <v>15</v>
      </c>
      <c r="D84" s="108"/>
      <c r="E84" s="109">
        <f t="shared" si="18"/>
        <v>0</v>
      </c>
      <c r="F84" s="15"/>
      <c r="G84" s="3" t="s">
        <v>135</v>
      </c>
      <c r="H84" s="23"/>
      <c r="I84" s="23"/>
      <c r="J84" s="35"/>
    </row>
    <row r="85" spans="2:10" ht="21" customHeight="1" thickBot="1" x14ac:dyDescent="0.2">
      <c r="B85" s="8" t="s">
        <v>3</v>
      </c>
      <c r="C85" s="41"/>
      <c r="D85" s="41">
        <f>SUM(D43:D84)</f>
        <v>0</v>
      </c>
      <c r="E85" s="57">
        <f>SUM(E43:E84)</f>
        <v>0</v>
      </c>
      <c r="F85" s="15"/>
      <c r="G85" s="46" t="s">
        <v>47</v>
      </c>
      <c r="H85" s="4">
        <v>60</v>
      </c>
      <c r="I85" s="4"/>
      <c r="J85" s="7">
        <f t="shared" ref="J85:J87" si="20">I85*H85</f>
        <v>0</v>
      </c>
    </row>
    <row r="86" spans="2:10" ht="21" customHeight="1" x14ac:dyDescent="0.15">
      <c r="F86" s="15"/>
      <c r="G86" s="46" t="s">
        <v>45</v>
      </c>
      <c r="H86" s="4">
        <v>90</v>
      </c>
      <c r="I86" s="4"/>
      <c r="J86" s="7">
        <f t="shared" si="20"/>
        <v>0</v>
      </c>
    </row>
    <row r="87" spans="2:10" ht="21" customHeight="1" x14ac:dyDescent="0.15">
      <c r="F87" s="15"/>
      <c r="G87" s="46" t="s">
        <v>46</v>
      </c>
      <c r="H87" s="4">
        <v>80</v>
      </c>
      <c r="I87" s="4"/>
      <c r="J87" s="7">
        <f t="shared" si="20"/>
        <v>0</v>
      </c>
    </row>
    <row r="88" spans="2:10" ht="21" customHeight="1" x14ac:dyDescent="0.15">
      <c r="B88" s="115" t="s">
        <v>51</v>
      </c>
      <c r="C88" s="116"/>
      <c r="D88" s="116"/>
      <c r="E88" s="117"/>
      <c r="F88" s="15"/>
      <c r="G88" s="76"/>
      <c r="H88" s="76"/>
      <c r="I88" s="76"/>
      <c r="J88" s="77"/>
    </row>
    <row r="89" spans="2:10" ht="21" customHeight="1" x14ac:dyDescent="0.15">
      <c r="B89" s="26" t="s">
        <v>1</v>
      </c>
      <c r="C89" s="27" t="s">
        <v>2</v>
      </c>
      <c r="D89" s="27" t="s">
        <v>22</v>
      </c>
      <c r="E89" s="28" t="s">
        <v>3</v>
      </c>
      <c r="G89" s="78" t="s">
        <v>134</v>
      </c>
      <c r="H89" s="76"/>
      <c r="I89" s="76"/>
      <c r="J89" s="79"/>
    </row>
    <row r="90" spans="2:10" ht="21" customHeight="1" x14ac:dyDescent="0.15">
      <c r="B90" s="30" t="s">
        <v>19</v>
      </c>
      <c r="C90" s="31">
        <v>220</v>
      </c>
      <c r="D90" s="31"/>
      <c r="E90" s="32">
        <f>D90*C90</f>
        <v>0</v>
      </c>
      <c r="G90" s="67" t="s">
        <v>47</v>
      </c>
      <c r="H90" s="68">
        <v>60</v>
      </c>
      <c r="I90" s="68"/>
      <c r="J90" s="69">
        <f t="shared" ref="J90" si="21">I90*H90</f>
        <v>0</v>
      </c>
    </row>
    <row r="91" spans="2:10" ht="21" customHeight="1" x14ac:dyDescent="0.15">
      <c r="B91" s="30" t="s">
        <v>20</v>
      </c>
      <c r="C91" s="31">
        <v>170</v>
      </c>
      <c r="D91" s="31"/>
      <c r="E91" s="32">
        <f>D91*C91</f>
        <v>0</v>
      </c>
      <c r="G91" s="46" t="s">
        <v>45</v>
      </c>
      <c r="H91" s="4">
        <v>90</v>
      </c>
      <c r="I91" s="4"/>
      <c r="J91" s="7">
        <f>I91*H91</f>
        <v>0</v>
      </c>
    </row>
    <row r="92" spans="2:10" ht="21" customHeight="1" x14ac:dyDescent="0.15">
      <c r="B92" s="30" t="s">
        <v>56</v>
      </c>
      <c r="C92" s="102">
        <v>240</v>
      </c>
      <c r="D92" s="31"/>
      <c r="E92" s="32">
        <f>D92*C92</f>
        <v>0</v>
      </c>
      <c r="G92" s="46" t="s">
        <v>46</v>
      </c>
      <c r="H92" s="4">
        <v>80</v>
      </c>
      <c r="I92" s="4"/>
      <c r="J92" s="7">
        <f>I92*H92</f>
        <v>0</v>
      </c>
    </row>
    <row r="93" spans="2:10" ht="21" customHeight="1" x14ac:dyDescent="0.15">
      <c r="B93" s="30" t="s">
        <v>89</v>
      </c>
      <c r="C93" s="31">
        <v>20</v>
      </c>
      <c r="D93" s="31"/>
      <c r="E93" s="32">
        <f>D93*C93</f>
        <v>0</v>
      </c>
    </row>
    <row r="94" spans="2:10" ht="21" customHeight="1" x14ac:dyDescent="0.15">
      <c r="B94" s="48" t="s">
        <v>34</v>
      </c>
      <c r="C94" s="48">
        <v>36</v>
      </c>
      <c r="D94" s="48"/>
      <c r="E94" s="58">
        <f t="shared" ref="E94:E95" si="22">D94*C94</f>
        <v>0</v>
      </c>
      <c r="G94" s="4" t="s">
        <v>136</v>
      </c>
      <c r="H94" s="65"/>
      <c r="I94" s="65"/>
      <c r="J94" s="66"/>
    </row>
    <row r="95" spans="2:10" ht="21" customHeight="1" x14ac:dyDescent="0.15">
      <c r="B95" s="48" t="s">
        <v>33</v>
      </c>
      <c r="C95" s="48">
        <v>36</v>
      </c>
      <c r="D95" s="48"/>
      <c r="E95" s="58">
        <f t="shared" si="22"/>
        <v>0</v>
      </c>
      <c r="G95" s="67" t="s">
        <v>47</v>
      </c>
      <c r="H95" s="68">
        <v>60</v>
      </c>
      <c r="I95" s="68"/>
      <c r="J95" s="69">
        <f>I95*H95</f>
        <v>0</v>
      </c>
    </row>
    <row r="96" spans="2:10" ht="21" customHeight="1" x14ac:dyDescent="0.15">
      <c r="B96" s="48" t="s">
        <v>44</v>
      </c>
      <c r="C96" s="48">
        <v>36</v>
      </c>
      <c r="D96" s="48"/>
      <c r="E96" s="50">
        <f>D96*C96</f>
        <v>0</v>
      </c>
      <c r="G96" s="46" t="s">
        <v>45</v>
      </c>
      <c r="H96" s="4">
        <v>90</v>
      </c>
      <c r="I96" s="4"/>
      <c r="J96" s="7">
        <f t="shared" ref="J96:J97" si="23">I96*H96</f>
        <v>0</v>
      </c>
    </row>
    <row r="97" spans="2:10" ht="21" customHeight="1" x14ac:dyDescent="0.15">
      <c r="B97" s="48" t="s">
        <v>64</v>
      </c>
      <c r="C97" s="48">
        <v>36</v>
      </c>
      <c r="D97" s="48"/>
      <c r="E97" s="50">
        <f>D97*C97</f>
        <v>0</v>
      </c>
      <c r="G97" s="46" t="s">
        <v>46</v>
      </c>
      <c r="H97" s="4">
        <v>80</v>
      </c>
      <c r="I97" s="4"/>
      <c r="J97" s="7">
        <f t="shared" si="23"/>
        <v>0</v>
      </c>
    </row>
    <row r="98" spans="2:10" ht="21" customHeight="1" x14ac:dyDescent="0.15">
      <c r="B98" s="48" t="s">
        <v>31</v>
      </c>
      <c r="C98" s="48">
        <v>100</v>
      </c>
      <c r="D98" s="48"/>
      <c r="E98" s="50">
        <f t="shared" ref="E98:E101" si="24">D98*C98</f>
        <v>0</v>
      </c>
      <c r="G98" s="74"/>
      <c r="H98" s="74"/>
      <c r="I98" s="74"/>
      <c r="J98" s="75"/>
    </row>
    <row r="99" spans="2:10" ht="21" customHeight="1" x14ac:dyDescent="0.15">
      <c r="B99" s="48" t="s">
        <v>32</v>
      </c>
      <c r="C99" s="48">
        <v>100</v>
      </c>
      <c r="D99" s="48"/>
      <c r="E99" s="50">
        <f t="shared" si="24"/>
        <v>0</v>
      </c>
      <c r="G99" s="4" t="s">
        <v>137</v>
      </c>
      <c r="H99" s="65"/>
      <c r="I99" s="65"/>
      <c r="J99" s="66"/>
    </row>
    <row r="100" spans="2:10" ht="21" customHeight="1" x14ac:dyDescent="0.15">
      <c r="B100" s="48" t="s">
        <v>43</v>
      </c>
      <c r="C100" s="48">
        <v>100</v>
      </c>
      <c r="D100" s="48"/>
      <c r="E100" s="50">
        <f t="shared" si="24"/>
        <v>0</v>
      </c>
      <c r="G100" s="67" t="s">
        <v>47</v>
      </c>
      <c r="H100" s="68">
        <v>60</v>
      </c>
      <c r="I100" s="68"/>
      <c r="J100" s="69">
        <f>I100*H100</f>
        <v>0</v>
      </c>
    </row>
    <row r="101" spans="2:10" ht="21" customHeight="1" thickBot="1" x14ac:dyDescent="0.2">
      <c r="B101" s="48" t="s">
        <v>65</v>
      </c>
      <c r="C101" s="48">
        <v>100</v>
      </c>
      <c r="D101" s="48"/>
      <c r="E101" s="50">
        <f t="shared" si="24"/>
        <v>0</v>
      </c>
      <c r="G101" s="46" t="s">
        <v>45</v>
      </c>
      <c r="H101" s="4">
        <v>90</v>
      </c>
      <c r="I101" s="4"/>
      <c r="J101" s="7">
        <f t="shared" ref="J101" si="25">I101*H101</f>
        <v>0</v>
      </c>
    </row>
    <row r="102" spans="2:10" ht="21" customHeight="1" thickBot="1" x14ac:dyDescent="0.2">
      <c r="B102" s="8" t="s">
        <v>67</v>
      </c>
      <c r="C102" s="60"/>
      <c r="D102" s="110">
        <f>SUM(D90:D101)</f>
        <v>0</v>
      </c>
      <c r="E102" s="61">
        <f>SUM(E90:E101)</f>
        <v>0</v>
      </c>
      <c r="G102" s="46" t="s">
        <v>46</v>
      </c>
      <c r="H102" s="4">
        <v>80</v>
      </c>
      <c r="I102" s="4"/>
      <c r="J102" s="7">
        <f>I102*H102</f>
        <v>0</v>
      </c>
    </row>
    <row r="103" spans="2:10" ht="21" customHeight="1" x14ac:dyDescent="0.15"/>
    <row r="104" spans="2:10" ht="21" customHeight="1" x14ac:dyDescent="0.15">
      <c r="G104" s="4" t="s">
        <v>138</v>
      </c>
      <c r="H104" s="65"/>
      <c r="I104" s="65"/>
      <c r="J104" s="66"/>
    </row>
    <row r="105" spans="2:10" ht="21" customHeight="1" x14ac:dyDescent="0.15">
      <c r="G105" s="67" t="s">
        <v>47</v>
      </c>
      <c r="H105" s="68">
        <v>60</v>
      </c>
      <c r="I105" s="68"/>
      <c r="J105" s="69">
        <f>I105*H105</f>
        <v>0</v>
      </c>
    </row>
    <row r="106" spans="2:10" ht="21" customHeight="1" x14ac:dyDescent="0.15">
      <c r="B106" s="115" t="s">
        <v>52</v>
      </c>
      <c r="C106" s="116"/>
      <c r="D106" s="116"/>
      <c r="E106" s="117"/>
      <c r="G106" s="46" t="s">
        <v>45</v>
      </c>
      <c r="H106" s="4">
        <v>90</v>
      </c>
      <c r="I106" s="4"/>
      <c r="J106" s="7">
        <f t="shared" ref="J106" si="26">I106*H106</f>
        <v>0</v>
      </c>
    </row>
    <row r="107" spans="2:10" ht="21" customHeight="1" x14ac:dyDescent="0.15">
      <c r="B107" s="26" t="s">
        <v>1</v>
      </c>
      <c r="C107" s="27" t="s">
        <v>2</v>
      </c>
      <c r="D107" s="27" t="s">
        <v>22</v>
      </c>
      <c r="E107" s="28" t="s">
        <v>3</v>
      </c>
      <c r="G107" s="46" t="s">
        <v>46</v>
      </c>
      <c r="H107" s="4">
        <v>80</v>
      </c>
      <c r="I107" s="4"/>
      <c r="J107" s="7">
        <f>I107*H107</f>
        <v>0</v>
      </c>
    </row>
    <row r="108" spans="2:10" s="59" customFormat="1" ht="21" customHeight="1" thickBot="1" x14ac:dyDescent="0.2">
      <c r="B108" s="30" t="s">
        <v>68</v>
      </c>
      <c r="C108" s="31">
        <v>700</v>
      </c>
      <c r="D108" s="31"/>
      <c r="E108" s="32">
        <f>D108*C108</f>
        <v>0</v>
      </c>
      <c r="G108" s="9"/>
      <c r="H108" s="9"/>
      <c r="I108" s="9"/>
      <c r="J108" s="9"/>
    </row>
    <row r="109" spans="2:10" ht="21" customHeight="1" thickBot="1" x14ac:dyDescent="0.2">
      <c r="B109" s="30" t="s">
        <v>69</v>
      </c>
      <c r="C109" s="31">
        <v>700</v>
      </c>
      <c r="D109" s="31"/>
      <c r="E109" s="32">
        <f>D109*C109</f>
        <v>0</v>
      </c>
      <c r="G109" s="83" t="s">
        <v>67</v>
      </c>
      <c r="H109" s="84"/>
      <c r="I109" s="84">
        <f>SUM(I80:I108)</f>
        <v>0</v>
      </c>
      <c r="J109" s="85">
        <f>SUM(J80:J108)</f>
        <v>0</v>
      </c>
    </row>
    <row r="110" spans="2:10" ht="21" customHeight="1" x14ac:dyDescent="0.15">
      <c r="B110" s="30" t="s">
        <v>70</v>
      </c>
      <c r="C110" s="31">
        <v>600</v>
      </c>
      <c r="D110" s="31"/>
      <c r="E110" s="32">
        <f>D110*C110</f>
        <v>0</v>
      </c>
    </row>
    <row r="111" spans="2:10" ht="21" customHeight="1" x14ac:dyDescent="0.15">
      <c r="B111" s="30" t="s">
        <v>71</v>
      </c>
      <c r="C111" s="31">
        <v>600</v>
      </c>
      <c r="D111" s="31"/>
      <c r="E111" s="32">
        <f>D111*C111</f>
        <v>0</v>
      </c>
    </row>
    <row r="112" spans="2:10" ht="18" customHeight="1" thickBot="1" x14ac:dyDescent="0.2">
      <c r="B112" s="30" t="s">
        <v>53</v>
      </c>
      <c r="C112" s="31">
        <v>280</v>
      </c>
      <c r="D112" s="31"/>
      <c r="E112" s="32">
        <f>D112*C112</f>
        <v>0</v>
      </c>
    </row>
    <row r="113" spans="2:6" ht="21" customHeight="1" thickBot="1" x14ac:dyDescent="0.2">
      <c r="B113" s="8" t="s">
        <v>67</v>
      </c>
      <c r="C113" s="41"/>
      <c r="D113" s="41">
        <f>SUM(D108:D112)</f>
        <v>0</v>
      </c>
      <c r="E113" s="42">
        <f>SUM(E108:E112)</f>
        <v>0</v>
      </c>
    </row>
    <row r="114" spans="2:6" ht="21" customHeight="1" x14ac:dyDescent="0.15"/>
    <row r="115" spans="2:6" ht="21" customHeight="1" x14ac:dyDescent="0.15"/>
    <row r="116" spans="2:6" ht="21" customHeight="1" x14ac:dyDescent="0.15">
      <c r="B116" s="115" t="s">
        <v>66</v>
      </c>
      <c r="C116" s="116"/>
      <c r="D116" s="116"/>
      <c r="E116" s="117"/>
    </row>
    <row r="117" spans="2:6" ht="21" customHeight="1" x14ac:dyDescent="0.15">
      <c r="B117" s="26" t="s">
        <v>1</v>
      </c>
      <c r="C117" s="27" t="s">
        <v>2</v>
      </c>
      <c r="D117" s="27" t="s">
        <v>22</v>
      </c>
      <c r="E117" s="28" t="s">
        <v>3</v>
      </c>
    </row>
    <row r="118" spans="2:6" ht="21" customHeight="1" x14ac:dyDescent="0.15">
      <c r="B118" s="30" t="s">
        <v>58</v>
      </c>
      <c r="C118" s="31">
        <v>290</v>
      </c>
      <c r="D118" s="31"/>
      <c r="E118" s="32">
        <f>D118*C118</f>
        <v>0</v>
      </c>
    </row>
    <row r="119" spans="2:6" ht="21" customHeight="1" x14ac:dyDescent="0.15">
      <c r="B119" s="30" t="s">
        <v>60</v>
      </c>
      <c r="C119" s="31">
        <v>290</v>
      </c>
      <c r="D119" s="31"/>
      <c r="E119" s="32">
        <f>D119*C119</f>
        <v>0</v>
      </c>
    </row>
    <row r="120" spans="2:6" ht="32" customHeight="1" x14ac:dyDescent="0.15">
      <c r="B120" s="30" t="s">
        <v>59</v>
      </c>
      <c r="C120" s="31">
        <v>290</v>
      </c>
      <c r="D120" s="31"/>
      <c r="E120" s="32">
        <f>D120*C120</f>
        <v>0</v>
      </c>
      <c r="F120" s="15"/>
    </row>
    <row r="121" spans="2:6" ht="21" customHeight="1" thickBot="1" x14ac:dyDescent="0.2">
      <c r="B121" s="30" t="s">
        <v>61</v>
      </c>
      <c r="C121" s="31">
        <v>290</v>
      </c>
      <c r="D121" s="31"/>
      <c r="E121" s="32">
        <f>D121*C121</f>
        <v>0</v>
      </c>
      <c r="F121" s="15"/>
    </row>
    <row r="122" spans="2:6" ht="35" customHeight="1" thickBot="1" x14ac:dyDescent="0.2">
      <c r="B122" s="8" t="s">
        <v>67</v>
      </c>
      <c r="C122" s="41"/>
      <c r="D122" s="41">
        <f>SUM(D118:D121)</f>
        <v>0</v>
      </c>
      <c r="E122" s="42">
        <f>SUM(E118:E121)</f>
        <v>0</v>
      </c>
      <c r="F122" s="15"/>
    </row>
    <row r="123" spans="2:6" ht="38" customHeight="1" x14ac:dyDescent="0.15">
      <c r="F123" s="15"/>
    </row>
    <row r="124" spans="2:6" ht="72" customHeight="1" x14ac:dyDescent="0.15">
      <c r="F124" s="15"/>
    </row>
    <row r="125" spans="2:6" ht="72" customHeight="1" x14ac:dyDescent="0.15">
      <c r="B125" s="115" t="s">
        <v>85</v>
      </c>
      <c r="C125" s="116"/>
      <c r="D125" s="116"/>
      <c r="E125" s="117"/>
      <c r="F125" s="15"/>
    </row>
    <row r="126" spans="2:6" ht="72" customHeight="1" x14ac:dyDescent="0.15">
      <c r="B126" s="3" t="s">
        <v>133</v>
      </c>
      <c r="C126" s="4">
        <v>320</v>
      </c>
      <c r="D126" s="4"/>
      <c r="E126" s="7">
        <f>D126*C126</f>
        <v>0</v>
      </c>
      <c r="F126" s="15"/>
    </row>
    <row r="127" spans="2:6" ht="60" customHeight="1" x14ac:dyDescent="0.15">
      <c r="B127" s="3" t="s">
        <v>86</v>
      </c>
      <c r="C127" s="4">
        <v>240</v>
      </c>
      <c r="D127" s="4"/>
      <c r="E127" s="7">
        <f>D127*C127</f>
        <v>0</v>
      </c>
      <c r="F127" s="15"/>
    </row>
    <row r="128" spans="2:6" ht="67" customHeight="1" x14ac:dyDescent="0.15">
      <c r="B128" s="3" t="s">
        <v>87</v>
      </c>
      <c r="C128" s="4">
        <v>280</v>
      </c>
      <c r="D128" s="4"/>
      <c r="E128" s="7">
        <f t="shared" ref="E128:E129" si="27">D128*C128</f>
        <v>0</v>
      </c>
      <c r="F128" s="15"/>
    </row>
    <row r="129" spans="2:6" ht="59" customHeight="1" thickBot="1" x14ac:dyDescent="0.2">
      <c r="B129" s="80" t="s">
        <v>88</v>
      </c>
      <c r="C129" s="4">
        <v>580</v>
      </c>
      <c r="D129" s="4"/>
      <c r="E129" s="7">
        <f t="shared" si="27"/>
        <v>0</v>
      </c>
      <c r="F129" s="15"/>
    </row>
    <row r="130" spans="2:6" ht="42" customHeight="1" thickBot="1" x14ac:dyDescent="0.2">
      <c r="B130" s="8" t="s">
        <v>3</v>
      </c>
      <c r="C130" s="81"/>
      <c r="D130" s="81">
        <f>SUM(D126:D129)</f>
        <v>0</v>
      </c>
      <c r="E130" s="82">
        <f>SUM(E126:E129)</f>
        <v>0</v>
      </c>
      <c r="F130" s="15"/>
    </row>
    <row r="131" spans="2:6" ht="42" customHeight="1" x14ac:dyDescent="0.15">
      <c r="F131" s="15"/>
    </row>
    <row r="132" spans="2:6" ht="42" customHeight="1" x14ac:dyDescent="0.15">
      <c r="F132" s="15"/>
    </row>
    <row r="133" spans="2:6" ht="21" customHeight="1" x14ac:dyDescent="0.15">
      <c r="F133" s="15"/>
    </row>
    <row r="134" spans="2:6" ht="21" customHeight="1" x14ac:dyDescent="0.15">
      <c r="F134" s="15"/>
    </row>
    <row r="135" spans="2:6" ht="21" customHeight="1" x14ac:dyDescent="0.15">
      <c r="F135" s="15"/>
    </row>
    <row r="136" spans="2:6" ht="21" customHeight="1" x14ac:dyDescent="0.15">
      <c r="F136" s="15"/>
    </row>
    <row r="137" spans="2:6" ht="21" customHeight="1" x14ac:dyDescent="0.15">
      <c r="F137" s="15"/>
    </row>
    <row r="138" spans="2:6" ht="21" customHeight="1" x14ac:dyDescent="0.15">
      <c r="F138" s="15"/>
    </row>
    <row r="139" spans="2:6" ht="21" customHeight="1" x14ac:dyDescent="0.15">
      <c r="F139" s="15"/>
    </row>
    <row r="140" spans="2:6" ht="21" customHeight="1" x14ac:dyDescent="0.15">
      <c r="F140" s="15"/>
    </row>
    <row r="141" spans="2:6" ht="19" customHeight="1" x14ac:dyDescent="0.15">
      <c r="F141" s="15"/>
    </row>
    <row r="142" spans="2:6" ht="18" customHeight="1" x14ac:dyDescent="0.15">
      <c r="F142" s="15"/>
    </row>
    <row r="143" spans="2:6" ht="18" customHeight="1" x14ac:dyDescent="0.15"/>
    <row r="144" spans="2:6" ht="18" customHeight="1" x14ac:dyDescent="0.15"/>
    <row r="158" spans="2:5" ht="16" customHeight="1" x14ac:dyDescent="0.15">
      <c r="B158" s="59"/>
      <c r="C158" s="59"/>
      <c r="D158" s="59"/>
      <c r="E158" s="59"/>
    </row>
    <row r="162" ht="13" x14ac:dyDescent="0.15"/>
    <row r="171" ht="13" x14ac:dyDescent="0.15"/>
    <row r="189" ht="13" x14ac:dyDescent="0.15"/>
    <row r="198" ht="13" x14ac:dyDescent="0.15"/>
  </sheetData>
  <mergeCells count="13">
    <mergeCell ref="B125:E125"/>
    <mergeCell ref="G29:J29"/>
    <mergeCell ref="G30:J30"/>
    <mergeCell ref="G37:J37"/>
    <mergeCell ref="G60:J60"/>
    <mergeCell ref="B116:E116"/>
    <mergeCell ref="B106:E106"/>
    <mergeCell ref="G16:J16"/>
    <mergeCell ref="B2:E4"/>
    <mergeCell ref="B16:E16"/>
    <mergeCell ref="B88:E88"/>
    <mergeCell ref="B41:E41"/>
    <mergeCell ref="H8:J8"/>
  </mergeCells>
  <phoneticPr fontId="14" type="noConversion"/>
  <pageMargins left="0.75" right="0.75" top="1" bottom="1" header="0.5" footer="0.5"/>
  <pageSetup orientation="portrait" horizontalDpi="4294967292" verticalDpi="4294967292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Menu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cp:lastPrinted>2019-02-10T03:34:10Z</cp:lastPrinted>
  <dcterms:created xsi:type="dcterms:W3CDTF">2018-07-04T06:49:39Z</dcterms:created>
  <dcterms:modified xsi:type="dcterms:W3CDTF">2019-11-11T05:49:16Z</dcterms:modified>
</cp:coreProperties>
</file>